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fileSharing userName="Андрей" algorithmName="SHA-512" hashValue="pWpWeWQ+zsta5V1wno3fpZrxUcNivq1NiwbiSdUtuv8lzD4lGJhtg2xqokjmxKQ2a49WbYhtuMFZZRwlaOSoHA==" saltValue="Vbt86sMoEOO2KKrDOUgUUw==" spinCount="100000"/>
  <workbookPr/>
  <mc:AlternateContent xmlns:mc="http://schemas.openxmlformats.org/markup-compatibility/2006">
    <mc:Choice Requires="x15">
      <x15ac:absPath xmlns:x15ac="http://schemas.microsoft.com/office/spreadsheetml/2010/11/ac" url="C:\Users\Андрей\Desktop\Диспетчер\"/>
    </mc:Choice>
  </mc:AlternateContent>
  <bookViews>
    <workbookView xWindow="0" yWindow="0" windowWidth="25600" windowHeight="10780"/>
  </bookViews>
  <sheets>
    <sheet name="Лист1" sheetId="1" r:id="rId1"/>
    <sheet name="прокуратура" sheetId="4" r:id="rId2"/>
  </sheets>
  <definedNames>
    <definedName name="_xlnm._FilterDatabase" localSheetId="0" hidden="1">Лист1!$A$3:$X$1729</definedName>
    <definedName name="_xlnm._FilterDatabase" localSheetId="1" hidden="1">прокуратура!$A$3:$I$490</definedName>
    <definedName name="OLE_LINK1" localSheetId="0">Лист1!$U$5</definedName>
    <definedName name="Z_2FA75A75_76D6_49E3_B860_EF5ABB3DF178_.wvu.FilterData" localSheetId="0" hidden="1">Лист1!$A$4:$X$82</definedName>
    <definedName name="Z_2FA75A75_76D6_49E3_B860_EF5ABB3DF178_.wvu.FilterData" localSheetId="1" hidden="1">прокуратура!$A$3:$I$249</definedName>
  </definedNames>
  <calcPr calcId="162913" refMode="R1C1"/>
  <customWorkbookViews>
    <customWorkbookView name="Андрей - Личное представление" guid="{2FA75A75-76D6-49E3-B860-EF5ABB3DF178}" mergeInterval="0" personalView="1" maximized="1" xWindow="-11" yWindow="-11" windowWidth="2582" windowHeight="1406" activeSheetId="1"/>
  </customWorkbookViews>
</workbook>
</file>

<file path=xl/calcChain.xml><?xml version="1.0" encoding="utf-8"?>
<calcChain xmlns="http://schemas.openxmlformats.org/spreadsheetml/2006/main">
  <c r="N706" i="1" l="1"/>
  <c r="N704" i="1"/>
  <c r="U473" i="1" l="1"/>
  <c r="J432" i="1" l="1"/>
  <c r="J431" i="1"/>
  <c r="J430" i="1"/>
  <c r="J429" i="1"/>
  <c r="W1245" i="1" l="1"/>
  <c r="W1246" i="1"/>
  <c r="W1247" i="1"/>
  <c r="W1248" i="1"/>
  <c r="W1249" i="1"/>
  <c r="W1250" i="1"/>
  <c r="W1251" i="1"/>
  <c r="W1252" i="1"/>
  <c r="W1253" i="1"/>
  <c r="W1254" i="1"/>
  <c r="W1255" i="1"/>
  <c r="W1256" i="1"/>
  <c r="W1257" i="1"/>
  <c r="W1258" i="1"/>
  <c r="W1259" i="1"/>
  <c r="W1260" i="1"/>
  <c r="W1261" i="1"/>
  <c r="W1262" i="1"/>
  <c r="W1263" i="1"/>
  <c r="W1264" i="1"/>
  <c r="W1265" i="1"/>
  <c r="W1266" i="1"/>
  <c r="W1267" i="1"/>
  <c r="W1268" i="1"/>
  <c r="W1269" i="1"/>
  <c r="W1270" i="1"/>
  <c r="W1271" i="1"/>
  <c r="W1272" i="1"/>
  <c r="W1273" i="1"/>
  <c r="W1274" i="1"/>
  <c r="W1275" i="1"/>
  <c r="W1276" i="1"/>
  <c r="W1277" i="1"/>
  <c r="W1278" i="1"/>
  <c r="W1279" i="1"/>
  <c r="W1280" i="1"/>
  <c r="W1281" i="1"/>
  <c r="W1282" i="1"/>
  <c r="W1283" i="1"/>
  <c r="W1284" i="1"/>
  <c r="W1285" i="1"/>
  <c r="W1286" i="1"/>
  <c r="W1287" i="1"/>
  <c r="W1288" i="1"/>
  <c r="W1289" i="1"/>
  <c r="W1290" i="1"/>
  <c r="W1291" i="1"/>
  <c r="W1292" i="1"/>
  <c r="W1293" i="1"/>
  <c r="W1294" i="1"/>
  <c r="W1295" i="1"/>
  <c r="W1296" i="1"/>
  <c r="W1297" i="1"/>
  <c r="W1298" i="1"/>
  <c r="W1299" i="1"/>
  <c r="W1300" i="1"/>
  <c r="W1301" i="1"/>
  <c r="W1302" i="1"/>
  <c r="W1303" i="1"/>
  <c r="W1304" i="1"/>
  <c r="W1305" i="1"/>
  <c r="W1306" i="1"/>
  <c r="W1307" i="1"/>
  <c r="W1308" i="1"/>
  <c r="W1309" i="1"/>
  <c r="W1310" i="1"/>
  <c r="W1311" i="1"/>
  <c r="W1312" i="1"/>
  <c r="W1313" i="1"/>
  <c r="W1314" i="1"/>
  <c r="W1315" i="1"/>
  <c r="W1316" i="1"/>
  <c r="W1317" i="1"/>
  <c r="W1318" i="1"/>
  <c r="W1319" i="1"/>
  <c r="W1320" i="1"/>
  <c r="W1321" i="1"/>
  <c r="W1322" i="1"/>
  <c r="W1323" i="1"/>
  <c r="W1324" i="1"/>
  <c r="W1325" i="1"/>
  <c r="W1326" i="1"/>
  <c r="W1327" i="1"/>
  <c r="W1328" i="1"/>
  <c r="W1329" i="1"/>
  <c r="W1330" i="1"/>
  <c r="W1331" i="1"/>
  <c r="W1332" i="1"/>
  <c r="W1333" i="1"/>
  <c r="W1334" i="1"/>
  <c r="W1335" i="1"/>
  <c r="W1336" i="1"/>
  <c r="W1337" i="1"/>
  <c r="W1338" i="1"/>
  <c r="W1339" i="1"/>
  <c r="W1340" i="1"/>
  <c r="W1341" i="1"/>
  <c r="W1342" i="1"/>
  <c r="W1343" i="1"/>
  <c r="W1344" i="1"/>
  <c r="W1345" i="1"/>
  <c r="W1346" i="1"/>
  <c r="W1347" i="1"/>
  <c r="W1348" i="1"/>
  <c r="W1349" i="1"/>
  <c r="W1350" i="1"/>
  <c r="W1351" i="1"/>
  <c r="W1352" i="1"/>
  <c r="W1353" i="1"/>
  <c r="W1354" i="1"/>
  <c r="W1355" i="1"/>
  <c r="W1356" i="1"/>
  <c r="W1357" i="1"/>
  <c r="W1358" i="1"/>
  <c r="W1359" i="1"/>
  <c r="W1360" i="1"/>
  <c r="W1361" i="1"/>
  <c r="W1362" i="1"/>
  <c r="W1363" i="1"/>
  <c r="W1364" i="1"/>
  <c r="W1365" i="1"/>
  <c r="W1366" i="1"/>
  <c r="W1367" i="1"/>
  <c r="W1368" i="1"/>
  <c r="W1369" i="1"/>
  <c r="W1370" i="1"/>
  <c r="W1371" i="1"/>
  <c r="W1372" i="1"/>
  <c r="W1373" i="1"/>
  <c r="W1374" i="1"/>
  <c r="W1375" i="1"/>
  <c r="W1376" i="1"/>
  <c r="W1377" i="1"/>
  <c r="W1378" i="1"/>
  <c r="W1379" i="1"/>
  <c r="W1380" i="1"/>
  <c r="W1381" i="1"/>
  <c r="W1382" i="1"/>
  <c r="W1383" i="1"/>
  <c r="W1384" i="1"/>
  <c r="W1385" i="1"/>
  <c r="W1386" i="1"/>
  <c r="W1387" i="1"/>
  <c r="W1388" i="1"/>
  <c r="W1389" i="1"/>
  <c r="W1390" i="1"/>
  <c r="W1391" i="1"/>
  <c r="W1392" i="1"/>
  <c r="W1393" i="1"/>
  <c r="W1394" i="1"/>
  <c r="W1395" i="1"/>
  <c r="W1396" i="1"/>
  <c r="W1397" i="1"/>
  <c r="W1398" i="1"/>
  <c r="W1399" i="1"/>
  <c r="W1400" i="1"/>
  <c r="W1401" i="1"/>
  <c r="W1402" i="1"/>
  <c r="W1403" i="1"/>
  <c r="W1404" i="1"/>
  <c r="W1405" i="1"/>
  <c r="W1406" i="1"/>
  <c r="W1407" i="1"/>
  <c r="W1408" i="1"/>
  <c r="W1409" i="1"/>
  <c r="W1410" i="1"/>
  <c r="W1411" i="1"/>
  <c r="W1412" i="1"/>
  <c r="W1413" i="1"/>
  <c r="W1414" i="1"/>
  <c r="W1415" i="1"/>
  <c r="W1416" i="1"/>
  <c r="W1417" i="1"/>
  <c r="W1418" i="1"/>
  <c r="W1419" i="1"/>
  <c r="W1420" i="1"/>
  <c r="W1421" i="1"/>
  <c r="W1422" i="1"/>
  <c r="W1423" i="1"/>
  <c r="W1424" i="1"/>
  <c r="W1425" i="1"/>
  <c r="W1426" i="1"/>
  <c r="W1427" i="1"/>
  <c r="W1428" i="1"/>
  <c r="W1429" i="1"/>
  <c r="W1430" i="1"/>
  <c r="W1431" i="1"/>
  <c r="W1432" i="1"/>
  <c r="W1433" i="1"/>
  <c r="W1434" i="1"/>
  <c r="W1435" i="1"/>
  <c r="W1436" i="1"/>
  <c r="W1437" i="1"/>
  <c r="W1438" i="1"/>
  <c r="W1439" i="1"/>
  <c r="W1440" i="1"/>
  <c r="W1441" i="1"/>
  <c r="W1442" i="1"/>
  <c r="W1443" i="1"/>
  <c r="W1444" i="1"/>
  <c r="W1445" i="1"/>
  <c r="W1446" i="1"/>
  <c r="W1447" i="1"/>
  <c r="W1448" i="1"/>
  <c r="W1449" i="1"/>
  <c r="W1450" i="1"/>
  <c r="W1451" i="1"/>
  <c r="W1452" i="1"/>
  <c r="W1453" i="1"/>
  <c r="W1454" i="1"/>
  <c r="W1455" i="1"/>
  <c r="W1456" i="1"/>
  <c r="W1457" i="1"/>
  <c r="W1458" i="1"/>
  <c r="W1459" i="1"/>
  <c r="W1460" i="1"/>
  <c r="W1461" i="1"/>
  <c r="W1462" i="1"/>
  <c r="W1463" i="1"/>
  <c r="W1464" i="1"/>
  <c r="W1465" i="1"/>
  <c r="W1466" i="1"/>
  <c r="W1467" i="1"/>
  <c r="W1468" i="1"/>
  <c r="W1469" i="1"/>
  <c r="W1470" i="1"/>
  <c r="W1471" i="1"/>
  <c r="W1472" i="1"/>
  <c r="W1473" i="1"/>
  <c r="W1474" i="1"/>
  <c r="W1475" i="1"/>
  <c r="W1476" i="1"/>
  <c r="W1477" i="1"/>
  <c r="W1478" i="1"/>
  <c r="W1479" i="1"/>
  <c r="W1480" i="1"/>
  <c r="W1481" i="1"/>
  <c r="W1482" i="1"/>
  <c r="W1483" i="1"/>
  <c r="W1484" i="1"/>
  <c r="W1485" i="1"/>
  <c r="W1486" i="1"/>
  <c r="W1487" i="1"/>
  <c r="W1488" i="1"/>
  <c r="W1489" i="1"/>
  <c r="W1490" i="1"/>
  <c r="W1491" i="1"/>
  <c r="W1492" i="1"/>
  <c r="W1493" i="1"/>
  <c r="W1494" i="1"/>
  <c r="W1495" i="1"/>
  <c r="W1496" i="1"/>
  <c r="W1497" i="1"/>
  <c r="W1498" i="1"/>
  <c r="W1499" i="1"/>
  <c r="W1500" i="1"/>
  <c r="W1501" i="1"/>
  <c r="W1502" i="1"/>
  <c r="W1503" i="1"/>
  <c r="W1504" i="1"/>
  <c r="W1505" i="1"/>
  <c r="W1506" i="1"/>
  <c r="W1507" i="1"/>
  <c r="W1508" i="1"/>
  <c r="W1509" i="1"/>
  <c r="W1510" i="1"/>
  <c r="W1511" i="1"/>
  <c r="W1512" i="1"/>
  <c r="W1513" i="1"/>
  <c r="W1514" i="1"/>
  <c r="W1515" i="1"/>
  <c r="W1516" i="1"/>
  <c r="W1517" i="1"/>
  <c r="W1518" i="1"/>
  <c r="W1519" i="1"/>
  <c r="W1520" i="1"/>
  <c r="W1521" i="1"/>
  <c r="W1522" i="1"/>
  <c r="W1523" i="1"/>
  <c r="W1524" i="1"/>
  <c r="W1525" i="1"/>
  <c r="W1526" i="1"/>
  <c r="W1527" i="1"/>
  <c r="W1528" i="1"/>
  <c r="W1529" i="1"/>
  <c r="W1530" i="1"/>
  <c r="W1531" i="1"/>
  <c r="W1532" i="1"/>
  <c r="W1533" i="1"/>
  <c r="W1534" i="1"/>
  <c r="W1535" i="1"/>
  <c r="W1536" i="1"/>
  <c r="W1537" i="1"/>
  <c r="W1538" i="1"/>
  <c r="W1539" i="1"/>
  <c r="W1540" i="1"/>
  <c r="W1541" i="1"/>
  <c r="W1542" i="1"/>
  <c r="W1543" i="1"/>
  <c r="W1544" i="1"/>
  <c r="W1545" i="1"/>
  <c r="W1546" i="1"/>
  <c r="W1547" i="1"/>
  <c r="W1548" i="1"/>
  <c r="W1549" i="1"/>
  <c r="W1550" i="1"/>
  <c r="W1551" i="1"/>
  <c r="W1552" i="1"/>
  <c r="W1553" i="1"/>
  <c r="W1554" i="1"/>
  <c r="W1555" i="1"/>
  <c r="W1556" i="1"/>
  <c r="W1557" i="1"/>
  <c r="W1558" i="1"/>
  <c r="W1559" i="1"/>
  <c r="W1560" i="1"/>
  <c r="W1561" i="1"/>
  <c r="W1562" i="1"/>
  <c r="W1563" i="1"/>
  <c r="W1564" i="1"/>
  <c r="W1565" i="1"/>
  <c r="W1566" i="1"/>
  <c r="W1567" i="1"/>
  <c r="W1568" i="1"/>
  <c r="W1569" i="1"/>
  <c r="W1570" i="1"/>
  <c r="W1571" i="1"/>
  <c r="W1572" i="1"/>
  <c r="W1573" i="1"/>
  <c r="W1574" i="1"/>
  <c r="W1575" i="1"/>
  <c r="W1576" i="1"/>
  <c r="W1577" i="1"/>
  <c r="W1578" i="1"/>
  <c r="W1579" i="1"/>
  <c r="W1580" i="1"/>
  <c r="W1581" i="1"/>
  <c r="W1582" i="1"/>
  <c r="W1583" i="1"/>
  <c r="W1584" i="1"/>
  <c r="W1585" i="1"/>
  <c r="W1586" i="1"/>
  <c r="W1587" i="1"/>
  <c r="W1588" i="1"/>
  <c r="W1589" i="1"/>
  <c r="W1590" i="1"/>
  <c r="W1591" i="1"/>
  <c r="W1592" i="1"/>
  <c r="W1593" i="1"/>
  <c r="W1594" i="1"/>
  <c r="W1595" i="1"/>
  <c r="W1596" i="1"/>
  <c r="W1597" i="1"/>
  <c r="W1598" i="1"/>
  <c r="W1599" i="1"/>
  <c r="W1600" i="1"/>
  <c r="W1601" i="1"/>
  <c r="W1602" i="1"/>
  <c r="W1603" i="1"/>
  <c r="W1604" i="1"/>
  <c r="W1605" i="1"/>
  <c r="W1606" i="1"/>
  <c r="W1607" i="1"/>
  <c r="W1608" i="1"/>
  <c r="W1609" i="1"/>
  <c r="W1610" i="1"/>
  <c r="W1611" i="1"/>
  <c r="W1612" i="1"/>
  <c r="W1613" i="1"/>
  <c r="W1614" i="1"/>
  <c r="W1615" i="1"/>
  <c r="W1616" i="1"/>
  <c r="W1617" i="1"/>
  <c r="W1618" i="1"/>
  <c r="W1619" i="1"/>
  <c r="W1620" i="1"/>
  <c r="W1621" i="1"/>
  <c r="W1622" i="1"/>
  <c r="W1623" i="1"/>
  <c r="W1624" i="1"/>
  <c r="W1625" i="1"/>
  <c r="W1626" i="1"/>
  <c r="W1627" i="1"/>
  <c r="W1628" i="1"/>
  <c r="W1629" i="1"/>
  <c r="W1630" i="1"/>
  <c r="W1631" i="1"/>
  <c r="W1632" i="1"/>
  <c r="W1633" i="1"/>
  <c r="W1634" i="1"/>
  <c r="W1635" i="1"/>
  <c r="W1636" i="1"/>
  <c r="W1637" i="1"/>
  <c r="W1638" i="1"/>
  <c r="W1639" i="1"/>
  <c r="W1640" i="1"/>
  <c r="W1641" i="1"/>
  <c r="W1642" i="1"/>
  <c r="W1643" i="1"/>
  <c r="W1644" i="1"/>
  <c r="W1645" i="1"/>
  <c r="W1646" i="1"/>
  <c r="W1647" i="1"/>
  <c r="W1648" i="1"/>
  <c r="W1649" i="1"/>
  <c r="W1650" i="1"/>
  <c r="W1651" i="1"/>
  <c r="W1652" i="1"/>
  <c r="W1653" i="1"/>
  <c r="W1654" i="1"/>
  <c r="W1655" i="1"/>
  <c r="W1656" i="1"/>
  <c r="W1657" i="1"/>
  <c r="W1658" i="1"/>
  <c r="W1659" i="1"/>
  <c r="W1660" i="1"/>
  <c r="W1661" i="1"/>
  <c r="W1662" i="1"/>
  <c r="W1663" i="1"/>
  <c r="W1664" i="1"/>
  <c r="W1665" i="1"/>
  <c r="W1666" i="1"/>
  <c r="W1667" i="1"/>
  <c r="W1668" i="1"/>
  <c r="W1669" i="1"/>
  <c r="W1670" i="1"/>
  <c r="W1671" i="1"/>
  <c r="W1672" i="1"/>
  <c r="W1673" i="1"/>
  <c r="W1674" i="1"/>
  <c r="W1675" i="1"/>
  <c r="W1676" i="1"/>
  <c r="W1677" i="1"/>
  <c r="W1678" i="1"/>
  <c r="W1679" i="1"/>
  <c r="W1680" i="1"/>
  <c r="W1681" i="1"/>
  <c r="W1682" i="1"/>
  <c r="W1683" i="1"/>
  <c r="W1684" i="1"/>
  <c r="W1685" i="1"/>
  <c r="W1686" i="1"/>
  <c r="W1687" i="1"/>
  <c r="W1688" i="1"/>
  <c r="W1689" i="1"/>
  <c r="W1690" i="1"/>
  <c r="W1691" i="1"/>
  <c r="W1692" i="1"/>
  <c r="W1693" i="1"/>
  <c r="W1694" i="1"/>
  <c r="W1695" i="1"/>
  <c r="W1696" i="1"/>
  <c r="W1697" i="1"/>
  <c r="W1698" i="1"/>
  <c r="W1699" i="1"/>
  <c r="W1700" i="1"/>
  <c r="W1701" i="1"/>
  <c r="W1702" i="1"/>
  <c r="W1703" i="1"/>
  <c r="W1704" i="1"/>
  <c r="W1705" i="1"/>
  <c r="W1706" i="1"/>
  <c r="W1707" i="1"/>
  <c r="W1708" i="1"/>
  <c r="W1709" i="1"/>
  <c r="W1710" i="1"/>
  <c r="W1711" i="1"/>
  <c r="W1712" i="1"/>
  <c r="W1713" i="1"/>
  <c r="W1714" i="1"/>
  <c r="W1715" i="1"/>
  <c r="W1716" i="1"/>
  <c r="W1717" i="1"/>
  <c r="H153" i="4" l="1"/>
  <c r="A115" i="4"/>
  <c r="B115" i="4"/>
  <c r="C115" i="4"/>
  <c r="D115" i="4"/>
  <c r="E115" i="4"/>
  <c r="F115" i="4"/>
  <c r="G115" i="4"/>
  <c r="H115" i="4"/>
  <c r="I115" i="4"/>
  <c r="I490" i="4"/>
  <c r="H490" i="4"/>
  <c r="G490" i="4"/>
  <c r="F490" i="4"/>
  <c r="E490" i="4"/>
  <c r="D490" i="4"/>
  <c r="C490" i="4"/>
  <c r="B490" i="4"/>
  <c r="A490" i="4"/>
  <c r="I489" i="4"/>
  <c r="H489" i="4"/>
  <c r="G489" i="4"/>
  <c r="F489" i="4"/>
  <c r="E489" i="4"/>
  <c r="D489" i="4"/>
  <c r="C489" i="4"/>
  <c r="B489" i="4"/>
  <c r="A489" i="4"/>
  <c r="I488" i="4"/>
  <c r="H488" i="4"/>
  <c r="G488" i="4"/>
  <c r="F488" i="4"/>
  <c r="E488" i="4"/>
  <c r="D488" i="4"/>
  <c r="C488" i="4"/>
  <c r="B488" i="4"/>
  <c r="A488" i="4"/>
  <c r="I487" i="4"/>
  <c r="H487" i="4"/>
  <c r="G487" i="4"/>
  <c r="F487" i="4"/>
  <c r="E487" i="4"/>
  <c r="D487" i="4"/>
  <c r="C487" i="4"/>
  <c r="B487" i="4"/>
  <c r="A487" i="4"/>
  <c r="I486" i="4"/>
  <c r="H486" i="4"/>
  <c r="G486" i="4"/>
  <c r="F486" i="4"/>
  <c r="E486" i="4"/>
  <c r="D486" i="4"/>
  <c r="C486" i="4"/>
  <c r="B486" i="4"/>
  <c r="A486" i="4"/>
  <c r="I485" i="4"/>
  <c r="H485" i="4"/>
  <c r="G485" i="4"/>
  <c r="F485" i="4"/>
  <c r="E485" i="4"/>
  <c r="D485" i="4"/>
  <c r="C485" i="4"/>
  <c r="B485" i="4"/>
  <c r="A485" i="4"/>
  <c r="I484" i="4"/>
  <c r="H484" i="4"/>
  <c r="G484" i="4"/>
  <c r="F484" i="4"/>
  <c r="E484" i="4"/>
  <c r="D484" i="4"/>
  <c r="C484" i="4"/>
  <c r="B484" i="4"/>
  <c r="A484" i="4"/>
  <c r="I483" i="4"/>
  <c r="H483" i="4"/>
  <c r="G483" i="4"/>
  <c r="F483" i="4"/>
  <c r="E483" i="4"/>
  <c r="D483" i="4"/>
  <c r="C483" i="4"/>
  <c r="B483" i="4"/>
  <c r="A483" i="4"/>
  <c r="I482" i="4"/>
  <c r="H482" i="4"/>
  <c r="G482" i="4"/>
  <c r="F482" i="4"/>
  <c r="E482" i="4"/>
  <c r="D482" i="4"/>
  <c r="C482" i="4"/>
  <c r="B482" i="4"/>
  <c r="A482" i="4"/>
  <c r="I481" i="4"/>
  <c r="H481" i="4"/>
  <c r="G481" i="4"/>
  <c r="F481" i="4"/>
  <c r="E481" i="4"/>
  <c r="D481" i="4"/>
  <c r="C481" i="4"/>
  <c r="B481" i="4"/>
  <c r="A481" i="4"/>
  <c r="I480" i="4"/>
  <c r="H480" i="4"/>
  <c r="G480" i="4"/>
  <c r="F480" i="4"/>
  <c r="E480" i="4"/>
  <c r="D480" i="4"/>
  <c r="C480" i="4"/>
  <c r="B480" i="4"/>
  <c r="A480" i="4"/>
  <c r="I479" i="4"/>
  <c r="H479" i="4"/>
  <c r="G479" i="4"/>
  <c r="F479" i="4"/>
  <c r="E479" i="4"/>
  <c r="D479" i="4"/>
  <c r="C479" i="4"/>
  <c r="B479" i="4"/>
  <c r="A479" i="4"/>
  <c r="I478" i="4"/>
  <c r="H478" i="4"/>
  <c r="G478" i="4"/>
  <c r="F478" i="4"/>
  <c r="E478" i="4"/>
  <c r="D478" i="4"/>
  <c r="C478" i="4"/>
  <c r="B478" i="4"/>
  <c r="A478" i="4"/>
  <c r="I477" i="4"/>
  <c r="H477" i="4"/>
  <c r="G477" i="4"/>
  <c r="F477" i="4"/>
  <c r="E477" i="4"/>
  <c r="D477" i="4"/>
  <c r="C477" i="4"/>
  <c r="B477" i="4"/>
  <c r="A477" i="4"/>
  <c r="I476" i="4"/>
  <c r="H476" i="4"/>
  <c r="G476" i="4"/>
  <c r="F476" i="4"/>
  <c r="E476" i="4"/>
  <c r="D476" i="4"/>
  <c r="C476" i="4"/>
  <c r="B476" i="4"/>
  <c r="A476" i="4"/>
  <c r="I475" i="4"/>
  <c r="H475" i="4"/>
  <c r="G475" i="4"/>
  <c r="F475" i="4"/>
  <c r="E475" i="4"/>
  <c r="D475" i="4"/>
  <c r="C475" i="4"/>
  <c r="B475" i="4"/>
  <c r="A475" i="4"/>
  <c r="I474" i="4"/>
  <c r="H474" i="4"/>
  <c r="G474" i="4"/>
  <c r="F474" i="4"/>
  <c r="E474" i="4"/>
  <c r="D474" i="4"/>
  <c r="C474" i="4"/>
  <c r="B474" i="4"/>
  <c r="A474" i="4"/>
  <c r="I473" i="4"/>
  <c r="H473" i="4"/>
  <c r="G473" i="4"/>
  <c r="F473" i="4"/>
  <c r="E473" i="4"/>
  <c r="D473" i="4"/>
  <c r="C473" i="4"/>
  <c r="B473" i="4"/>
  <c r="A473" i="4"/>
  <c r="I472" i="4"/>
  <c r="H472" i="4"/>
  <c r="G472" i="4"/>
  <c r="F472" i="4"/>
  <c r="E472" i="4"/>
  <c r="D472" i="4"/>
  <c r="C472" i="4"/>
  <c r="B472" i="4"/>
  <c r="A472" i="4"/>
  <c r="I471" i="4"/>
  <c r="H471" i="4"/>
  <c r="G471" i="4"/>
  <c r="F471" i="4"/>
  <c r="E471" i="4"/>
  <c r="D471" i="4"/>
  <c r="C471" i="4"/>
  <c r="B471" i="4"/>
  <c r="A471" i="4"/>
  <c r="I470" i="4"/>
  <c r="H470" i="4"/>
  <c r="G470" i="4"/>
  <c r="F470" i="4"/>
  <c r="E470" i="4"/>
  <c r="D470" i="4"/>
  <c r="C470" i="4"/>
  <c r="B470" i="4"/>
  <c r="A470" i="4"/>
  <c r="I469" i="4"/>
  <c r="H469" i="4"/>
  <c r="G469" i="4"/>
  <c r="F469" i="4"/>
  <c r="E469" i="4"/>
  <c r="D469" i="4"/>
  <c r="C469" i="4"/>
  <c r="B469" i="4"/>
  <c r="A469" i="4"/>
  <c r="I468" i="4"/>
  <c r="H468" i="4"/>
  <c r="G468" i="4"/>
  <c r="F468" i="4"/>
  <c r="E468" i="4"/>
  <c r="D468" i="4"/>
  <c r="C468" i="4"/>
  <c r="B468" i="4"/>
  <c r="A468" i="4"/>
  <c r="I467" i="4"/>
  <c r="H467" i="4"/>
  <c r="G467" i="4"/>
  <c r="F467" i="4"/>
  <c r="E467" i="4"/>
  <c r="D467" i="4"/>
  <c r="C467" i="4"/>
  <c r="B467" i="4"/>
  <c r="A467" i="4"/>
  <c r="I466" i="4"/>
  <c r="H466" i="4"/>
  <c r="G466" i="4"/>
  <c r="F466" i="4"/>
  <c r="E466" i="4"/>
  <c r="D466" i="4"/>
  <c r="C466" i="4"/>
  <c r="B466" i="4"/>
  <c r="A466" i="4"/>
  <c r="I465" i="4"/>
  <c r="H465" i="4"/>
  <c r="G465" i="4"/>
  <c r="F465" i="4"/>
  <c r="E465" i="4"/>
  <c r="D465" i="4"/>
  <c r="C465" i="4"/>
  <c r="B465" i="4"/>
  <c r="A465" i="4"/>
  <c r="I464" i="4"/>
  <c r="H464" i="4"/>
  <c r="G464" i="4"/>
  <c r="F464" i="4"/>
  <c r="E464" i="4"/>
  <c r="D464" i="4"/>
  <c r="C464" i="4"/>
  <c r="B464" i="4"/>
  <c r="A464" i="4"/>
  <c r="I463" i="4"/>
  <c r="H463" i="4"/>
  <c r="G463" i="4"/>
  <c r="F463" i="4"/>
  <c r="E463" i="4"/>
  <c r="D463" i="4"/>
  <c r="C463" i="4"/>
  <c r="B463" i="4"/>
  <c r="A463" i="4"/>
  <c r="I462" i="4"/>
  <c r="H462" i="4"/>
  <c r="G462" i="4"/>
  <c r="F462" i="4"/>
  <c r="E462" i="4"/>
  <c r="D462" i="4"/>
  <c r="C462" i="4"/>
  <c r="B462" i="4"/>
  <c r="A462" i="4"/>
  <c r="I461" i="4"/>
  <c r="H461" i="4"/>
  <c r="G461" i="4"/>
  <c r="F461" i="4"/>
  <c r="E461" i="4"/>
  <c r="D461" i="4"/>
  <c r="C461" i="4"/>
  <c r="B461" i="4"/>
  <c r="A461" i="4"/>
  <c r="I460" i="4"/>
  <c r="H460" i="4"/>
  <c r="G460" i="4"/>
  <c r="F460" i="4"/>
  <c r="E460" i="4"/>
  <c r="D460" i="4"/>
  <c r="C460" i="4"/>
  <c r="B460" i="4"/>
  <c r="A460" i="4"/>
  <c r="I459" i="4"/>
  <c r="H459" i="4"/>
  <c r="G459" i="4"/>
  <c r="F459" i="4"/>
  <c r="E459" i="4"/>
  <c r="D459" i="4"/>
  <c r="C459" i="4"/>
  <c r="B459" i="4"/>
  <c r="A459" i="4"/>
  <c r="I458" i="4"/>
  <c r="H458" i="4"/>
  <c r="G458" i="4"/>
  <c r="F458" i="4"/>
  <c r="E458" i="4"/>
  <c r="D458" i="4"/>
  <c r="C458" i="4"/>
  <c r="B458" i="4"/>
  <c r="A458" i="4"/>
  <c r="I457" i="4"/>
  <c r="H457" i="4"/>
  <c r="G457" i="4"/>
  <c r="F457" i="4"/>
  <c r="E457" i="4"/>
  <c r="D457" i="4"/>
  <c r="C457" i="4"/>
  <c r="B457" i="4"/>
  <c r="A457" i="4"/>
  <c r="I456" i="4"/>
  <c r="H456" i="4"/>
  <c r="G456" i="4"/>
  <c r="F456" i="4"/>
  <c r="E456" i="4"/>
  <c r="D456" i="4"/>
  <c r="C456" i="4"/>
  <c r="B456" i="4"/>
  <c r="A456" i="4"/>
  <c r="I455" i="4"/>
  <c r="H455" i="4"/>
  <c r="G455" i="4"/>
  <c r="F455" i="4"/>
  <c r="E455" i="4"/>
  <c r="D455" i="4"/>
  <c r="C455" i="4"/>
  <c r="B455" i="4"/>
  <c r="A455" i="4"/>
  <c r="I454" i="4"/>
  <c r="H454" i="4"/>
  <c r="G454" i="4"/>
  <c r="F454" i="4"/>
  <c r="E454" i="4"/>
  <c r="D454" i="4"/>
  <c r="C454" i="4"/>
  <c r="B454" i="4"/>
  <c r="A454" i="4"/>
  <c r="I453" i="4"/>
  <c r="H453" i="4"/>
  <c r="G453" i="4"/>
  <c r="F453" i="4"/>
  <c r="E453" i="4"/>
  <c r="D453" i="4"/>
  <c r="C453" i="4"/>
  <c r="B453" i="4"/>
  <c r="A453" i="4"/>
  <c r="I452" i="4"/>
  <c r="H452" i="4"/>
  <c r="G452" i="4"/>
  <c r="F452" i="4"/>
  <c r="E452" i="4"/>
  <c r="D452" i="4"/>
  <c r="C452" i="4"/>
  <c r="B452" i="4"/>
  <c r="A452" i="4"/>
  <c r="I451" i="4"/>
  <c r="H451" i="4"/>
  <c r="G451" i="4"/>
  <c r="F451" i="4"/>
  <c r="E451" i="4"/>
  <c r="D451" i="4"/>
  <c r="C451" i="4"/>
  <c r="B451" i="4"/>
  <c r="A451" i="4"/>
  <c r="I450" i="4"/>
  <c r="H450" i="4"/>
  <c r="G450" i="4"/>
  <c r="F450" i="4"/>
  <c r="E450" i="4"/>
  <c r="D450" i="4"/>
  <c r="C450" i="4"/>
  <c r="B450" i="4"/>
  <c r="A450" i="4"/>
  <c r="I449" i="4"/>
  <c r="H449" i="4"/>
  <c r="G449" i="4"/>
  <c r="F449" i="4"/>
  <c r="E449" i="4"/>
  <c r="D449" i="4"/>
  <c r="C449" i="4"/>
  <c r="B449" i="4"/>
  <c r="A449" i="4"/>
  <c r="I448" i="4"/>
  <c r="H448" i="4"/>
  <c r="G448" i="4"/>
  <c r="F448" i="4"/>
  <c r="E448" i="4"/>
  <c r="D448" i="4"/>
  <c r="C448" i="4"/>
  <c r="B448" i="4"/>
  <c r="A448" i="4"/>
  <c r="I447" i="4"/>
  <c r="H447" i="4"/>
  <c r="G447" i="4"/>
  <c r="F447" i="4"/>
  <c r="E447" i="4"/>
  <c r="D447" i="4"/>
  <c r="C447" i="4"/>
  <c r="B447" i="4"/>
  <c r="A447" i="4"/>
  <c r="I446" i="4"/>
  <c r="H446" i="4"/>
  <c r="G446" i="4"/>
  <c r="F446" i="4"/>
  <c r="E446" i="4"/>
  <c r="D446" i="4"/>
  <c r="C446" i="4"/>
  <c r="B446" i="4"/>
  <c r="A446" i="4"/>
  <c r="I445" i="4"/>
  <c r="H445" i="4"/>
  <c r="G445" i="4"/>
  <c r="F445" i="4"/>
  <c r="E445" i="4"/>
  <c r="D445" i="4"/>
  <c r="C445" i="4"/>
  <c r="B445" i="4"/>
  <c r="A445" i="4"/>
  <c r="I444" i="4"/>
  <c r="H444" i="4"/>
  <c r="G444" i="4"/>
  <c r="F444" i="4"/>
  <c r="E444" i="4"/>
  <c r="D444" i="4"/>
  <c r="C444" i="4"/>
  <c r="B444" i="4"/>
  <c r="A444" i="4"/>
  <c r="I443" i="4"/>
  <c r="H443" i="4"/>
  <c r="G443" i="4"/>
  <c r="F443" i="4"/>
  <c r="E443" i="4"/>
  <c r="D443" i="4"/>
  <c r="C443" i="4"/>
  <c r="B443" i="4"/>
  <c r="A443" i="4"/>
  <c r="I442" i="4"/>
  <c r="H442" i="4"/>
  <c r="G442" i="4"/>
  <c r="F442" i="4"/>
  <c r="E442" i="4"/>
  <c r="D442" i="4"/>
  <c r="C442" i="4"/>
  <c r="B442" i="4"/>
  <c r="A442" i="4"/>
  <c r="I441" i="4"/>
  <c r="H441" i="4"/>
  <c r="G441" i="4"/>
  <c r="F441" i="4"/>
  <c r="E441" i="4"/>
  <c r="D441" i="4"/>
  <c r="C441" i="4"/>
  <c r="B441" i="4"/>
  <c r="A441" i="4"/>
  <c r="I440" i="4"/>
  <c r="H440" i="4"/>
  <c r="G440" i="4"/>
  <c r="F440" i="4"/>
  <c r="E440" i="4"/>
  <c r="D440" i="4"/>
  <c r="C440" i="4"/>
  <c r="B440" i="4"/>
  <c r="A440" i="4"/>
  <c r="I439" i="4"/>
  <c r="H439" i="4"/>
  <c r="G439" i="4"/>
  <c r="F439" i="4"/>
  <c r="E439" i="4"/>
  <c r="D439" i="4"/>
  <c r="C439" i="4"/>
  <c r="B439" i="4"/>
  <c r="A439" i="4"/>
  <c r="I438" i="4"/>
  <c r="H438" i="4"/>
  <c r="G438" i="4"/>
  <c r="F438" i="4"/>
  <c r="E438" i="4"/>
  <c r="D438" i="4"/>
  <c r="C438" i="4"/>
  <c r="B438" i="4"/>
  <c r="A438" i="4"/>
  <c r="I437" i="4"/>
  <c r="H437" i="4"/>
  <c r="G437" i="4"/>
  <c r="F437" i="4"/>
  <c r="E437" i="4"/>
  <c r="D437" i="4"/>
  <c r="C437" i="4"/>
  <c r="B437" i="4"/>
  <c r="A437" i="4"/>
  <c r="I436" i="4"/>
  <c r="H436" i="4"/>
  <c r="G436" i="4"/>
  <c r="F436" i="4"/>
  <c r="E436" i="4"/>
  <c r="D436" i="4"/>
  <c r="C436" i="4"/>
  <c r="B436" i="4"/>
  <c r="A436" i="4"/>
  <c r="I435" i="4"/>
  <c r="H435" i="4"/>
  <c r="G435" i="4"/>
  <c r="F435" i="4"/>
  <c r="E435" i="4"/>
  <c r="D435" i="4"/>
  <c r="C435" i="4"/>
  <c r="B435" i="4"/>
  <c r="A435" i="4"/>
  <c r="I434" i="4"/>
  <c r="H434" i="4"/>
  <c r="G434" i="4"/>
  <c r="F434" i="4"/>
  <c r="E434" i="4"/>
  <c r="D434" i="4"/>
  <c r="C434" i="4"/>
  <c r="B434" i="4"/>
  <c r="A434" i="4"/>
  <c r="I433" i="4"/>
  <c r="H433" i="4"/>
  <c r="G433" i="4"/>
  <c r="F433" i="4"/>
  <c r="E433" i="4"/>
  <c r="D433" i="4"/>
  <c r="C433" i="4"/>
  <c r="B433" i="4"/>
  <c r="A433" i="4"/>
  <c r="I432" i="4"/>
  <c r="H432" i="4"/>
  <c r="G432" i="4"/>
  <c r="F432" i="4"/>
  <c r="E432" i="4"/>
  <c r="D432" i="4"/>
  <c r="C432" i="4"/>
  <c r="B432" i="4"/>
  <c r="A432" i="4"/>
  <c r="I431" i="4"/>
  <c r="H431" i="4"/>
  <c r="G431" i="4"/>
  <c r="F431" i="4"/>
  <c r="E431" i="4"/>
  <c r="D431" i="4"/>
  <c r="C431" i="4"/>
  <c r="B431" i="4"/>
  <c r="A431" i="4"/>
  <c r="I430" i="4"/>
  <c r="H430" i="4"/>
  <c r="G430" i="4"/>
  <c r="F430" i="4"/>
  <c r="E430" i="4"/>
  <c r="D430" i="4"/>
  <c r="C430" i="4"/>
  <c r="B430" i="4"/>
  <c r="A430" i="4"/>
  <c r="I429" i="4"/>
  <c r="H429" i="4"/>
  <c r="G429" i="4"/>
  <c r="F429" i="4"/>
  <c r="E429" i="4"/>
  <c r="D429" i="4"/>
  <c r="C429" i="4"/>
  <c r="B429" i="4"/>
  <c r="A429" i="4"/>
  <c r="I428" i="4"/>
  <c r="H428" i="4"/>
  <c r="G428" i="4"/>
  <c r="F428" i="4"/>
  <c r="E428" i="4"/>
  <c r="D428" i="4"/>
  <c r="C428" i="4"/>
  <c r="B428" i="4"/>
  <c r="A428" i="4"/>
  <c r="I427" i="4"/>
  <c r="H427" i="4"/>
  <c r="G427" i="4"/>
  <c r="F427" i="4"/>
  <c r="E427" i="4"/>
  <c r="D427" i="4"/>
  <c r="C427" i="4"/>
  <c r="B427" i="4"/>
  <c r="A427" i="4"/>
  <c r="I426" i="4"/>
  <c r="H426" i="4"/>
  <c r="G426" i="4"/>
  <c r="F426" i="4"/>
  <c r="E426" i="4"/>
  <c r="D426" i="4"/>
  <c r="C426" i="4"/>
  <c r="B426" i="4"/>
  <c r="A426" i="4"/>
  <c r="I425" i="4"/>
  <c r="H425" i="4"/>
  <c r="G425" i="4"/>
  <c r="F425" i="4"/>
  <c r="E425" i="4"/>
  <c r="D425" i="4"/>
  <c r="C425" i="4"/>
  <c r="B425" i="4"/>
  <c r="A425" i="4"/>
  <c r="I424" i="4"/>
  <c r="H424" i="4"/>
  <c r="G424" i="4"/>
  <c r="F424" i="4"/>
  <c r="E424" i="4"/>
  <c r="D424" i="4"/>
  <c r="C424" i="4"/>
  <c r="B424" i="4"/>
  <c r="A424" i="4"/>
  <c r="I423" i="4"/>
  <c r="H423" i="4"/>
  <c r="G423" i="4"/>
  <c r="F423" i="4"/>
  <c r="E423" i="4"/>
  <c r="D423" i="4"/>
  <c r="C423" i="4"/>
  <c r="B423" i="4"/>
  <c r="A423" i="4"/>
  <c r="I422" i="4"/>
  <c r="H422" i="4"/>
  <c r="G422" i="4"/>
  <c r="F422" i="4"/>
  <c r="E422" i="4"/>
  <c r="D422" i="4"/>
  <c r="C422" i="4"/>
  <c r="B422" i="4"/>
  <c r="A422" i="4"/>
  <c r="I421" i="4"/>
  <c r="H421" i="4"/>
  <c r="G421" i="4"/>
  <c r="F421" i="4"/>
  <c r="E421" i="4"/>
  <c r="D421" i="4"/>
  <c r="C421" i="4"/>
  <c r="B421" i="4"/>
  <c r="A421" i="4"/>
  <c r="I420" i="4"/>
  <c r="H420" i="4"/>
  <c r="G420" i="4"/>
  <c r="F420" i="4"/>
  <c r="E420" i="4"/>
  <c r="D420" i="4"/>
  <c r="C420" i="4"/>
  <c r="B420" i="4"/>
  <c r="A420" i="4"/>
  <c r="I419" i="4"/>
  <c r="H419" i="4"/>
  <c r="G419" i="4"/>
  <c r="F419" i="4"/>
  <c r="E419" i="4"/>
  <c r="D419" i="4"/>
  <c r="C419" i="4"/>
  <c r="B419" i="4"/>
  <c r="A419" i="4"/>
  <c r="I418" i="4"/>
  <c r="H418" i="4"/>
  <c r="G418" i="4"/>
  <c r="F418" i="4"/>
  <c r="E418" i="4"/>
  <c r="D418" i="4"/>
  <c r="C418" i="4"/>
  <c r="B418" i="4"/>
  <c r="A418" i="4"/>
  <c r="I417" i="4"/>
  <c r="H417" i="4"/>
  <c r="G417" i="4"/>
  <c r="F417" i="4"/>
  <c r="E417" i="4"/>
  <c r="D417" i="4"/>
  <c r="C417" i="4"/>
  <c r="B417" i="4"/>
  <c r="A417" i="4"/>
  <c r="I416" i="4"/>
  <c r="H416" i="4"/>
  <c r="G416" i="4"/>
  <c r="F416" i="4"/>
  <c r="E416" i="4"/>
  <c r="D416" i="4"/>
  <c r="C416" i="4"/>
  <c r="B416" i="4"/>
  <c r="A416" i="4"/>
  <c r="I415" i="4"/>
  <c r="H415" i="4"/>
  <c r="G415" i="4"/>
  <c r="F415" i="4"/>
  <c r="E415" i="4"/>
  <c r="D415" i="4"/>
  <c r="C415" i="4"/>
  <c r="B415" i="4"/>
  <c r="A415" i="4"/>
  <c r="I414" i="4"/>
  <c r="H414" i="4"/>
  <c r="G414" i="4"/>
  <c r="F414" i="4"/>
  <c r="E414" i="4"/>
  <c r="D414" i="4"/>
  <c r="C414" i="4"/>
  <c r="B414" i="4"/>
  <c r="A414" i="4"/>
  <c r="I413" i="4"/>
  <c r="H413" i="4"/>
  <c r="G413" i="4"/>
  <c r="F413" i="4"/>
  <c r="E413" i="4"/>
  <c r="D413" i="4"/>
  <c r="C413" i="4"/>
  <c r="B413" i="4"/>
  <c r="A413" i="4"/>
  <c r="I412" i="4"/>
  <c r="H412" i="4"/>
  <c r="G412" i="4"/>
  <c r="F412" i="4"/>
  <c r="E412" i="4"/>
  <c r="D412" i="4"/>
  <c r="C412" i="4"/>
  <c r="B412" i="4"/>
  <c r="A412" i="4"/>
  <c r="I411" i="4"/>
  <c r="H411" i="4"/>
  <c r="G411" i="4"/>
  <c r="F411" i="4"/>
  <c r="E411" i="4"/>
  <c r="D411" i="4"/>
  <c r="C411" i="4"/>
  <c r="B411" i="4"/>
  <c r="A411" i="4"/>
  <c r="I410" i="4"/>
  <c r="H410" i="4"/>
  <c r="G410" i="4"/>
  <c r="F410" i="4"/>
  <c r="E410" i="4"/>
  <c r="D410" i="4"/>
  <c r="C410" i="4"/>
  <c r="B410" i="4"/>
  <c r="A410" i="4"/>
  <c r="I409" i="4"/>
  <c r="H409" i="4"/>
  <c r="G409" i="4"/>
  <c r="F409" i="4"/>
  <c r="E409" i="4"/>
  <c r="D409" i="4"/>
  <c r="C409" i="4"/>
  <c r="B409" i="4"/>
  <c r="A409" i="4"/>
  <c r="I408" i="4"/>
  <c r="H408" i="4"/>
  <c r="G408" i="4"/>
  <c r="F408" i="4"/>
  <c r="E408" i="4"/>
  <c r="D408" i="4"/>
  <c r="C408" i="4"/>
  <c r="B408" i="4"/>
  <c r="A408" i="4"/>
  <c r="I407" i="4"/>
  <c r="H407" i="4"/>
  <c r="G407" i="4"/>
  <c r="F407" i="4"/>
  <c r="E407" i="4"/>
  <c r="D407" i="4"/>
  <c r="C407" i="4"/>
  <c r="B407" i="4"/>
  <c r="A407" i="4"/>
  <c r="I406" i="4"/>
  <c r="H406" i="4"/>
  <c r="G406" i="4"/>
  <c r="F406" i="4"/>
  <c r="E406" i="4"/>
  <c r="D406" i="4"/>
  <c r="C406" i="4"/>
  <c r="B406" i="4"/>
  <c r="A406" i="4"/>
  <c r="I405" i="4"/>
  <c r="H405" i="4"/>
  <c r="G405" i="4"/>
  <c r="F405" i="4"/>
  <c r="E405" i="4"/>
  <c r="D405" i="4"/>
  <c r="C405" i="4"/>
  <c r="B405" i="4"/>
  <c r="A405" i="4"/>
  <c r="I404" i="4"/>
  <c r="H404" i="4"/>
  <c r="G404" i="4"/>
  <c r="F404" i="4"/>
  <c r="E404" i="4"/>
  <c r="D404" i="4"/>
  <c r="C404" i="4"/>
  <c r="B404" i="4"/>
  <c r="A404" i="4"/>
  <c r="I403" i="4"/>
  <c r="H403" i="4"/>
  <c r="G403" i="4"/>
  <c r="F403" i="4"/>
  <c r="E403" i="4"/>
  <c r="D403" i="4"/>
  <c r="C403" i="4"/>
  <c r="B403" i="4"/>
  <c r="A403" i="4"/>
  <c r="I402" i="4"/>
  <c r="H402" i="4"/>
  <c r="G402" i="4"/>
  <c r="F402" i="4"/>
  <c r="E402" i="4"/>
  <c r="D402" i="4"/>
  <c r="C402" i="4"/>
  <c r="B402" i="4"/>
  <c r="A402" i="4"/>
  <c r="I401" i="4"/>
  <c r="H401" i="4"/>
  <c r="G401" i="4"/>
  <c r="F401" i="4"/>
  <c r="E401" i="4"/>
  <c r="D401" i="4"/>
  <c r="C401" i="4"/>
  <c r="B401" i="4"/>
  <c r="A401" i="4"/>
  <c r="I400" i="4"/>
  <c r="H400" i="4"/>
  <c r="G400" i="4"/>
  <c r="F400" i="4"/>
  <c r="E400" i="4"/>
  <c r="D400" i="4"/>
  <c r="C400" i="4"/>
  <c r="B400" i="4"/>
  <c r="A400" i="4"/>
  <c r="I399" i="4"/>
  <c r="H399" i="4"/>
  <c r="G399" i="4"/>
  <c r="F399" i="4"/>
  <c r="E399" i="4"/>
  <c r="D399" i="4"/>
  <c r="C399" i="4"/>
  <c r="B399" i="4"/>
  <c r="A399" i="4"/>
  <c r="I398" i="4"/>
  <c r="H398" i="4"/>
  <c r="G398" i="4"/>
  <c r="F398" i="4"/>
  <c r="E398" i="4"/>
  <c r="D398" i="4"/>
  <c r="C398" i="4"/>
  <c r="B398" i="4"/>
  <c r="A398" i="4"/>
  <c r="I397" i="4"/>
  <c r="H397" i="4"/>
  <c r="G397" i="4"/>
  <c r="F397" i="4"/>
  <c r="E397" i="4"/>
  <c r="D397" i="4"/>
  <c r="C397" i="4"/>
  <c r="B397" i="4"/>
  <c r="A397" i="4"/>
  <c r="I396" i="4"/>
  <c r="H396" i="4"/>
  <c r="G396" i="4"/>
  <c r="F396" i="4"/>
  <c r="E396" i="4"/>
  <c r="D396" i="4"/>
  <c r="C396" i="4"/>
  <c r="B396" i="4"/>
  <c r="A396" i="4"/>
  <c r="I395" i="4"/>
  <c r="H395" i="4"/>
  <c r="G395" i="4"/>
  <c r="F395" i="4"/>
  <c r="E395" i="4"/>
  <c r="D395" i="4"/>
  <c r="C395" i="4"/>
  <c r="B395" i="4"/>
  <c r="A395" i="4"/>
  <c r="I394" i="4"/>
  <c r="H394" i="4"/>
  <c r="G394" i="4"/>
  <c r="F394" i="4"/>
  <c r="E394" i="4"/>
  <c r="D394" i="4"/>
  <c r="C394" i="4"/>
  <c r="B394" i="4"/>
  <c r="A394" i="4"/>
  <c r="I393" i="4"/>
  <c r="H393" i="4"/>
  <c r="G393" i="4"/>
  <c r="F393" i="4"/>
  <c r="E393" i="4"/>
  <c r="D393" i="4"/>
  <c r="C393" i="4"/>
  <c r="B393" i="4"/>
  <c r="A393" i="4"/>
  <c r="I392" i="4"/>
  <c r="H392" i="4"/>
  <c r="G392" i="4"/>
  <c r="F392" i="4"/>
  <c r="E392" i="4"/>
  <c r="D392" i="4"/>
  <c r="C392" i="4"/>
  <c r="B392" i="4"/>
  <c r="A392" i="4"/>
  <c r="I391" i="4"/>
  <c r="H391" i="4"/>
  <c r="G391" i="4"/>
  <c r="F391" i="4"/>
  <c r="E391" i="4"/>
  <c r="D391" i="4"/>
  <c r="C391" i="4"/>
  <c r="B391" i="4"/>
  <c r="A391" i="4"/>
  <c r="I390" i="4"/>
  <c r="H390" i="4"/>
  <c r="G390" i="4"/>
  <c r="F390" i="4"/>
  <c r="E390" i="4"/>
  <c r="D390" i="4"/>
  <c r="C390" i="4"/>
  <c r="B390" i="4"/>
  <c r="A390" i="4"/>
  <c r="I389" i="4"/>
  <c r="H389" i="4"/>
  <c r="G389" i="4"/>
  <c r="F389" i="4"/>
  <c r="E389" i="4"/>
  <c r="D389" i="4"/>
  <c r="C389" i="4"/>
  <c r="B389" i="4"/>
  <c r="A389" i="4"/>
  <c r="I388" i="4"/>
  <c r="H388" i="4"/>
  <c r="G388" i="4"/>
  <c r="F388" i="4"/>
  <c r="E388" i="4"/>
  <c r="D388" i="4"/>
  <c r="C388" i="4"/>
  <c r="B388" i="4"/>
  <c r="A388" i="4"/>
  <c r="I387" i="4"/>
  <c r="H387" i="4"/>
  <c r="G387" i="4"/>
  <c r="F387" i="4"/>
  <c r="E387" i="4"/>
  <c r="D387" i="4"/>
  <c r="C387" i="4"/>
  <c r="B387" i="4"/>
  <c r="A387" i="4"/>
  <c r="I386" i="4"/>
  <c r="H386" i="4"/>
  <c r="G386" i="4"/>
  <c r="F386" i="4"/>
  <c r="E386" i="4"/>
  <c r="D386" i="4"/>
  <c r="C386" i="4"/>
  <c r="B386" i="4"/>
  <c r="A386" i="4"/>
  <c r="I385" i="4"/>
  <c r="H385" i="4"/>
  <c r="G385" i="4"/>
  <c r="F385" i="4"/>
  <c r="E385" i="4"/>
  <c r="D385" i="4"/>
  <c r="C385" i="4"/>
  <c r="B385" i="4"/>
  <c r="A385" i="4"/>
  <c r="I384" i="4"/>
  <c r="H384" i="4"/>
  <c r="G384" i="4"/>
  <c r="F384" i="4"/>
  <c r="E384" i="4"/>
  <c r="D384" i="4"/>
  <c r="C384" i="4"/>
  <c r="B384" i="4"/>
  <c r="A384" i="4"/>
  <c r="I383" i="4"/>
  <c r="H383" i="4"/>
  <c r="G383" i="4"/>
  <c r="F383" i="4"/>
  <c r="E383" i="4"/>
  <c r="D383" i="4"/>
  <c r="C383" i="4"/>
  <c r="B383" i="4"/>
  <c r="A383" i="4"/>
  <c r="I382" i="4"/>
  <c r="H382" i="4"/>
  <c r="G382" i="4"/>
  <c r="F382" i="4"/>
  <c r="E382" i="4"/>
  <c r="D382" i="4"/>
  <c r="C382" i="4"/>
  <c r="B382" i="4"/>
  <c r="A382" i="4"/>
  <c r="I381" i="4"/>
  <c r="H381" i="4"/>
  <c r="G381" i="4"/>
  <c r="F381" i="4"/>
  <c r="E381" i="4"/>
  <c r="D381" i="4"/>
  <c r="C381" i="4"/>
  <c r="B381" i="4"/>
  <c r="A381" i="4"/>
  <c r="I380" i="4"/>
  <c r="H380" i="4"/>
  <c r="G380" i="4"/>
  <c r="F380" i="4"/>
  <c r="E380" i="4"/>
  <c r="D380" i="4"/>
  <c r="C380" i="4"/>
  <c r="B380" i="4"/>
  <c r="A380" i="4"/>
  <c r="I379" i="4"/>
  <c r="H379" i="4"/>
  <c r="G379" i="4"/>
  <c r="F379" i="4"/>
  <c r="E379" i="4"/>
  <c r="D379" i="4"/>
  <c r="C379" i="4"/>
  <c r="B379" i="4"/>
  <c r="A379" i="4"/>
  <c r="I378" i="4"/>
  <c r="H378" i="4"/>
  <c r="G378" i="4"/>
  <c r="F378" i="4"/>
  <c r="E378" i="4"/>
  <c r="D378" i="4"/>
  <c r="C378" i="4"/>
  <c r="B378" i="4"/>
  <c r="A378" i="4"/>
  <c r="I377" i="4"/>
  <c r="H377" i="4"/>
  <c r="G377" i="4"/>
  <c r="F377" i="4"/>
  <c r="E377" i="4"/>
  <c r="D377" i="4"/>
  <c r="C377" i="4"/>
  <c r="B377" i="4"/>
  <c r="A377" i="4"/>
  <c r="I376" i="4"/>
  <c r="H376" i="4"/>
  <c r="G376" i="4"/>
  <c r="F376" i="4"/>
  <c r="E376" i="4"/>
  <c r="D376" i="4"/>
  <c r="C376" i="4"/>
  <c r="B376" i="4"/>
  <c r="A376" i="4"/>
  <c r="I375" i="4"/>
  <c r="H375" i="4"/>
  <c r="G375" i="4"/>
  <c r="F375" i="4"/>
  <c r="E375" i="4"/>
  <c r="D375" i="4"/>
  <c r="C375" i="4"/>
  <c r="B375" i="4"/>
  <c r="A375" i="4"/>
  <c r="I374" i="4"/>
  <c r="H374" i="4"/>
  <c r="G374" i="4"/>
  <c r="F374" i="4"/>
  <c r="E374" i="4"/>
  <c r="D374" i="4"/>
  <c r="C374" i="4"/>
  <c r="B374" i="4"/>
  <c r="A374" i="4"/>
  <c r="I373" i="4"/>
  <c r="H373" i="4"/>
  <c r="G373" i="4"/>
  <c r="F373" i="4"/>
  <c r="E373" i="4"/>
  <c r="D373" i="4"/>
  <c r="C373" i="4"/>
  <c r="B373" i="4"/>
  <c r="A373" i="4"/>
  <c r="I372" i="4"/>
  <c r="H372" i="4"/>
  <c r="G372" i="4"/>
  <c r="F372" i="4"/>
  <c r="E372" i="4"/>
  <c r="D372" i="4"/>
  <c r="C372" i="4"/>
  <c r="B372" i="4"/>
  <c r="A372" i="4"/>
  <c r="I371" i="4"/>
  <c r="H371" i="4"/>
  <c r="G371" i="4"/>
  <c r="F371" i="4"/>
  <c r="E371" i="4"/>
  <c r="D371" i="4"/>
  <c r="C371" i="4"/>
  <c r="B371" i="4"/>
  <c r="A371" i="4"/>
  <c r="I370" i="4"/>
  <c r="H370" i="4"/>
  <c r="G370" i="4"/>
  <c r="F370" i="4"/>
  <c r="E370" i="4"/>
  <c r="D370" i="4"/>
  <c r="C370" i="4"/>
  <c r="B370" i="4"/>
  <c r="A370" i="4"/>
  <c r="I369" i="4"/>
  <c r="H369" i="4"/>
  <c r="G369" i="4"/>
  <c r="F369" i="4"/>
  <c r="E369" i="4"/>
  <c r="D369" i="4"/>
  <c r="C369" i="4"/>
  <c r="B369" i="4"/>
  <c r="A369" i="4"/>
  <c r="I368" i="4"/>
  <c r="H368" i="4"/>
  <c r="G368" i="4"/>
  <c r="F368" i="4"/>
  <c r="E368" i="4"/>
  <c r="D368" i="4"/>
  <c r="C368" i="4"/>
  <c r="B368" i="4"/>
  <c r="A368" i="4"/>
  <c r="I367" i="4"/>
  <c r="H367" i="4"/>
  <c r="G367" i="4"/>
  <c r="F367" i="4"/>
  <c r="E367" i="4"/>
  <c r="D367" i="4"/>
  <c r="C367" i="4"/>
  <c r="B367" i="4"/>
  <c r="A367" i="4"/>
  <c r="I366" i="4"/>
  <c r="H366" i="4"/>
  <c r="G366" i="4"/>
  <c r="F366" i="4"/>
  <c r="E366" i="4"/>
  <c r="D366" i="4"/>
  <c r="C366" i="4"/>
  <c r="B366" i="4"/>
  <c r="A366" i="4"/>
  <c r="I365" i="4"/>
  <c r="H365" i="4"/>
  <c r="G365" i="4"/>
  <c r="F365" i="4"/>
  <c r="E365" i="4"/>
  <c r="D365" i="4"/>
  <c r="C365" i="4"/>
  <c r="B365" i="4"/>
  <c r="A365" i="4"/>
  <c r="I364" i="4"/>
  <c r="H364" i="4"/>
  <c r="G364" i="4"/>
  <c r="F364" i="4"/>
  <c r="E364" i="4"/>
  <c r="D364" i="4"/>
  <c r="C364" i="4"/>
  <c r="B364" i="4"/>
  <c r="A364" i="4"/>
  <c r="I363" i="4"/>
  <c r="H363" i="4"/>
  <c r="G363" i="4"/>
  <c r="F363" i="4"/>
  <c r="E363" i="4"/>
  <c r="D363" i="4"/>
  <c r="C363" i="4"/>
  <c r="B363" i="4"/>
  <c r="A363" i="4"/>
  <c r="I362" i="4"/>
  <c r="H362" i="4"/>
  <c r="G362" i="4"/>
  <c r="F362" i="4"/>
  <c r="E362" i="4"/>
  <c r="D362" i="4"/>
  <c r="C362" i="4"/>
  <c r="B362" i="4"/>
  <c r="A362" i="4"/>
  <c r="I361" i="4"/>
  <c r="H361" i="4"/>
  <c r="G361" i="4"/>
  <c r="F361" i="4"/>
  <c r="E361" i="4"/>
  <c r="D361" i="4"/>
  <c r="C361" i="4"/>
  <c r="B361" i="4"/>
  <c r="A361" i="4"/>
  <c r="I360" i="4"/>
  <c r="H360" i="4"/>
  <c r="G360" i="4"/>
  <c r="F360" i="4"/>
  <c r="E360" i="4"/>
  <c r="D360" i="4"/>
  <c r="C360" i="4"/>
  <c r="B360" i="4"/>
  <c r="A360" i="4"/>
  <c r="I359" i="4"/>
  <c r="H359" i="4"/>
  <c r="G359" i="4"/>
  <c r="F359" i="4"/>
  <c r="E359" i="4"/>
  <c r="D359" i="4"/>
  <c r="C359" i="4"/>
  <c r="B359" i="4"/>
  <c r="A359" i="4"/>
  <c r="I358" i="4"/>
  <c r="H358" i="4"/>
  <c r="G358" i="4"/>
  <c r="F358" i="4"/>
  <c r="E358" i="4"/>
  <c r="D358" i="4"/>
  <c r="C358" i="4"/>
  <c r="B358" i="4"/>
  <c r="A358" i="4"/>
  <c r="I357" i="4"/>
  <c r="H357" i="4"/>
  <c r="G357" i="4"/>
  <c r="F357" i="4"/>
  <c r="E357" i="4"/>
  <c r="D357" i="4"/>
  <c r="C357" i="4"/>
  <c r="B357" i="4"/>
  <c r="A357" i="4"/>
  <c r="I356" i="4"/>
  <c r="H356" i="4"/>
  <c r="G356" i="4"/>
  <c r="F356" i="4"/>
  <c r="E356" i="4"/>
  <c r="D356" i="4"/>
  <c r="C356" i="4"/>
  <c r="B356" i="4"/>
  <c r="A356" i="4"/>
  <c r="I355" i="4"/>
  <c r="H355" i="4"/>
  <c r="G355" i="4"/>
  <c r="F355" i="4"/>
  <c r="E355" i="4"/>
  <c r="D355" i="4"/>
  <c r="C355" i="4"/>
  <c r="B355" i="4"/>
  <c r="A355" i="4"/>
  <c r="I354" i="4"/>
  <c r="H354" i="4"/>
  <c r="G354" i="4"/>
  <c r="F354" i="4"/>
  <c r="E354" i="4"/>
  <c r="D354" i="4"/>
  <c r="C354" i="4"/>
  <c r="B354" i="4"/>
  <c r="A354" i="4"/>
  <c r="I353" i="4"/>
  <c r="H353" i="4"/>
  <c r="G353" i="4"/>
  <c r="F353" i="4"/>
  <c r="E353" i="4"/>
  <c r="D353" i="4"/>
  <c r="C353" i="4"/>
  <c r="B353" i="4"/>
  <c r="A353" i="4"/>
  <c r="I352" i="4"/>
  <c r="H352" i="4"/>
  <c r="G352" i="4"/>
  <c r="F352" i="4"/>
  <c r="E352" i="4"/>
  <c r="D352" i="4"/>
  <c r="C352" i="4"/>
  <c r="B352" i="4"/>
  <c r="A352" i="4"/>
  <c r="I351" i="4"/>
  <c r="H351" i="4"/>
  <c r="G351" i="4"/>
  <c r="F351" i="4"/>
  <c r="E351" i="4"/>
  <c r="D351" i="4"/>
  <c r="C351" i="4"/>
  <c r="B351" i="4"/>
  <c r="A351" i="4"/>
  <c r="I350" i="4"/>
  <c r="H350" i="4"/>
  <c r="G350" i="4"/>
  <c r="F350" i="4"/>
  <c r="E350" i="4"/>
  <c r="D350" i="4"/>
  <c r="C350" i="4"/>
  <c r="B350" i="4"/>
  <c r="A350" i="4"/>
  <c r="I349" i="4"/>
  <c r="H349" i="4"/>
  <c r="G349" i="4"/>
  <c r="F349" i="4"/>
  <c r="E349" i="4"/>
  <c r="D349" i="4"/>
  <c r="C349" i="4"/>
  <c r="B349" i="4"/>
  <c r="A349" i="4"/>
  <c r="I348" i="4"/>
  <c r="H348" i="4"/>
  <c r="G348" i="4"/>
  <c r="F348" i="4"/>
  <c r="E348" i="4"/>
  <c r="D348" i="4"/>
  <c r="C348" i="4"/>
  <c r="B348" i="4"/>
  <c r="A348" i="4"/>
  <c r="I347" i="4"/>
  <c r="H347" i="4"/>
  <c r="G347" i="4"/>
  <c r="F347" i="4"/>
  <c r="E347" i="4"/>
  <c r="D347" i="4"/>
  <c r="C347" i="4"/>
  <c r="B347" i="4"/>
  <c r="A347" i="4"/>
  <c r="I346" i="4"/>
  <c r="H346" i="4"/>
  <c r="G346" i="4"/>
  <c r="F346" i="4"/>
  <c r="E346" i="4"/>
  <c r="D346" i="4"/>
  <c r="C346" i="4"/>
  <c r="B346" i="4"/>
  <c r="A346" i="4"/>
  <c r="I345" i="4"/>
  <c r="H345" i="4"/>
  <c r="G345" i="4"/>
  <c r="F345" i="4"/>
  <c r="E345" i="4"/>
  <c r="D345" i="4"/>
  <c r="C345" i="4"/>
  <c r="B345" i="4"/>
  <c r="A345" i="4"/>
  <c r="I344" i="4"/>
  <c r="H344" i="4"/>
  <c r="G344" i="4"/>
  <c r="F344" i="4"/>
  <c r="E344" i="4"/>
  <c r="D344" i="4"/>
  <c r="C344" i="4"/>
  <c r="B344" i="4"/>
  <c r="A344" i="4"/>
  <c r="I343" i="4"/>
  <c r="H343" i="4"/>
  <c r="G343" i="4"/>
  <c r="F343" i="4"/>
  <c r="E343" i="4"/>
  <c r="D343" i="4"/>
  <c r="C343" i="4"/>
  <c r="B343" i="4"/>
  <c r="A343" i="4"/>
  <c r="I342" i="4"/>
  <c r="H342" i="4"/>
  <c r="G342" i="4"/>
  <c r="F342" i="4"/>
  <c r="E342" i="4"/>
  <c r="D342" i="4"/>
  <c r="C342" i="4"/>
  <c r="B342" i="4"/>
  <c r="A342" i="4"/>
  <c r="I341" i="4"/>
  <c r="H341" i="4"/>
  <c r="G341" i="4"/>
  <c r="F341" i="4"/>
  <c r="E341" i="4"/>
  <c r="D341" i="4"/>
  <c r="C341" i="4"/>
  <c r="B341" i="4"/>
  <c r="A341" i="4"/>
  <c r="I340" i="4"/>
  <c r="H340" i="4"/>
  <c r="G340" i="4"/>
  <c r="F340" i="4"/>
  <c r="E340" i="4"/>
  <c r="D340" i="4"/>
  <c r="C340" i="4"/>
  <c r="B340" i="4"/>
  <c r="A340" i="4"/>
  <c r="I339" i="4"/>
  <c r="H339" i="4"/>
  <c r="G339" i="4"/>
  <c r="F339" i="4"/>
  <c r="E339" i="4"/>
  <c r="D339" i="4"/>
  <c r="C339" i="4"/>
  <c r="B339" i="4"/>
  <c r="A339" i="4"/>
  <c r="I338" i="4"/>
  <c r="H338" i="4"/>
  <c r="G338" i="4"/>
  <c r="F338" i="4"/>
  <c r="E338" i="4"/>
  <c r="D338" i="4"/>
  <c r="C338" i="4"/>
  <c r="B338" i="4"/>
  <c r="A338" i="4"/>
  <c r="I337" i="4"/>
  <c r="H337" i="4"/>
  <c r="G337" i="4"/>
  <c r="F337" i="4"/>
  <c r="E337" i="4"/>
  <c r="D337" i="4"/>
  <c r="C337" i="4"/>
  <c r="B337" i="4"/>
  <c r="A337" i="4"/>
  <c r="I336" i="4"/>
  <c r="H336" i="4"/>
  <c r="G336" i="4"/>
  <c r="F336" i="4"/>
  <c r="E336" i="4"/>
  <c r="D336" i="4"/>
  <c r="C336" i="4"/>
  <c r="B336" i="4"/>
  <c r="A336" i="4"/>
  <c r="I335" i="4"/>
  <c r="H335" i="4"/>
  <c r="G335" i="4"/>
  <c r="F335" i="4"/>
  <c r="E335" i="4"/>
  <c r="D335" i="4"/>
  <c r="C335" i="4"/>
  <c r="B335" i="4"/>
  <c r="A335" i="4"/>
  <c r="I334" i="4"/>
  <c r="H334" i="4"/>
  <c r="G334" i="4"/>
  <c r="F334" i="4"/>
  <c r="E334" i="4"/>
  <c r="D334" i="4"/>
  <c r="C334" i="4"/>
  <c r="B334" i="4"/>
  <c r="A334" i="4"/>
  <c r="I333" i="4"/>
  <c r="H333" i="4"/>
  <c r="G333" i="4"/>
  <c r="F333" i="4"/>
  <c r="E333" i="4"/>
  <c r="D333" i="4"/>
  <c r="C333" i="4"/>
  <c r="B333" i="4"/>
  <c r="A333" i="4"/>
  <c r="I332" i="4"/>
  <c r="H332" i="4"/>
  <c r="G332" i="4"/>
  <c r="F332" i="4"/>
  <c r="E332" i="4"/>
  <c r="D332" i="4"/>
  <c r="C332" i="4"/>
  <c r="B332" i="4"/>
  <c r="A332" i="4"/>
  <c r="I331" i="4"/>
  <c r="H331" i="4"/>
  <c r="G331" i="4"/>
  <c r="F331" i="4"/>
  <c r="E331" i="4"/>
  <c r="D331" i="4"/>
  <c r="C331" i="4"/>
  <c r="B331" i="4"/>
  <c r="A331" i="4"/>
  <c r="I330" i="4"/>
  <c r="H330" i="4"/>
  <c r="G330" i="4"/>
  <c r="F330" i="4"/>
  <c r="E330" i="4"/>
  <c r="D330" i="4"/>
  <c r="C330" i="4"/>
  <c r="B330" i="4"/>
  <c r="A330" i="4"/>
  <c r="I329" i="4"/>
  <c r="H329" i="4"/>
  <c r="G329" i="4"/>
  <c r="F329" i="4"/>
  <c r="E329" i="4"/>
  <c r="D329" i="4"/>
  <c r="C329" i="4"/>
  <c r="B329" i="4"/>
  <c r="A329" i="4"/>
  <c r="I328" i="4"/>
  <c r="H328" i="4"/>
  <c r="G328" i="4"/>
  <c r="F328" i="4"/>
  <c r="E328" i="4"/>
  <c r="D328" i="4"/>
  <c r="C328" i="4"/>
  <c r="B328" i="4"/>
  <c r="A328" i="4"/>
  <c r="I327" i="4"/>
  <c r="H327" i="4"/>
  <c r="G327" i="4"/>
  <c r="F327" i="4"/>
  <c r="E327" i="4"/>
  <c r="D327" i="4"/>
  <c r="C327" i="4"/>
  <c r="B327" i="4"/>
  <c r="A327" i="4"/>
  <c r="I326" i="4"/>
  <c r="H326" i="4"/>
  <c r="G326" i="4"/>
  <c r="F326" i="4"/>
  <c r="E326" i="4"/>
  <c r="D326" i="4"/>
  <c r="C326" i="4"/>
  <c r="B326" i="4"/>
  <c r="A326" i="4"/>
  <c r="I325" i="4"/>
  <c r="H325" i="4"/>
  <c r="G325" i="4"/>
  <c r="F325" i="4"/>
  <c r="E325" i="4"/>
  <c r="D325" i="4"/>
  <c r="C325" i="4"/>
  <c r="B325" i="4"/>
  <c r="A325" i="4"/>
  <c r="I324" i="4"/>
  <c r="H324" i="4"/>
  <c r="G324" i="4"/>
  <c r="F324" i="4"/>
  <c r="E324" i="4"/>
  <c r="D324" i="4"/>
  <c r="C324" i="4"/>
  <c r="B324" i="4"/>
  <c r="A324" i="4"/>
  <c r="H323" i="4"/>
  <c r="G323" i="4"/>
  <c r="F323" i="4"/>
  <c r="E323" i="4"/>
  <c r="D323" i="4"/>
  <c r="C323" i="4"/>
  <c r="B323" i="4"/>
  <c r="A323" i="4"/>
  <c r="H322" i="4"/>
  <c r="G322" i="4"/>
  <c r="F322" i="4"/>
  <c r="E322" i="4"/>
  <c r="D322" i="4"/>
  <c r="C322" i="4"/>
  <c r="B322" i="4"/>
  <c r="A322" i="4"/>
  <c r="H321" i="4"/>
  <c r="G321" i="4"/>
  <c r="F321" i="4"/>
  <c r="E321" i="4"/>
  <c r="D321" i="4"/>
  <c r="C321" i="4"/>
  <c r="B321" i="4"/>
  <c r="A321" i="4"/>
  <c r="I320" i="4"/>
  <c r="H320" i="4"/>
  <c r="G320" i="4"/>
  <c r="F320" i="4"/>
  <c r="E320" i="4"/>
  <c r="D320" i="4"/>
  <c r="C320" i="4"/>
  <c r="B320" i="4"/>
  <c r="A320" i="4"/>
  <c r="I319" i="4"/>
  <c r="H319" i="4"/>
  <c r="G319" i="4"/>
  <c r="F319" i="4"/>
  <c r="E319" i="4"/>
  <c r="D319" i="4"/>
  <c r="C319" i="4"/>
  <c r="B319" i="4"/>
  <c r="A319" i="4"/>
  <c r="I318" i="4"/>
  <c r="H318" i="4"/>
  <c r="G318" i="4"/>
  <c r="F318" i="4"/>
  <c r="E318" i="4"/>
  <c r="D318" i="4"/>
  <c r="C318" i="4"/>
  <c r="B318" i="4"/>
  <c r="A318" i="4"/>
  <c r="I317" i="4"/>
  <c r="H317" i="4"/>
  <c r="G317" i="4"/>
  <c r="F317" i="4"/>
  <c r="E317" i="4"/>
  <c r="D317" i="4"/>
  <c r="C317" i="4"/>
  <c r="B317" i="4"/>
  <c r="A317" i="4"/>
  <c r="H316" i="4"/>
  <c r="G316" i="4"/>
  <c r="F316" i="4"/>
  <c r="E316" i="4"/>
  <c r="D316" i="4"/>
  <c r="C316" i="4"/>
  <c r="B316" i="4"/>
  <c r="A316" i="4"/>
  <c r="H315" i="4"/>
  <c r="G315" i="4"/>
  <c r="F315" i="4"/>
  <c r="E315" i="4"/>
  <c r="D315" i="4"/>
  <c r="C315" i="4"/>
  <c r="B315" i="4"/>
  <c r="A315" i="4"/>
  <c r="I314" i="4"/>
  <c r="H314" i="4"/>
  <c r="G314" i="4"/>
  <c r="F314" i="4"/>
  <c r="E314" i="4"/>
  <c r="D314" i="4"/>
  <c r="C314" i="4"/>
  <c r="B314" i="4"/>
  <c r="A314" i="4"/>
  <c r="I313" i="4"/>
  <c r="H313" i="4"/>
  <c r="G313" i="4"/>
  <c r="F313" i="4"/>
  <c r="E313" i="4"/>
  <c r="D313" i="4"/>
  <c r="C313" i="4"/>
  <c r="B313" i="4"/>
  <c r="A313" i="4"/>
  <c r="I312" i="4"/>
  <c r="H312" i="4"/>
  <c r="G312" i="4"/>
  <c r="F312" i="4"/>
  <c r="E312" i="4"/>
  <c r="D312" i="4"/>
  <c r="C312" i="4"/>
  <c r="B312" i="4"/>
  <c r="A312" i="4"/>
  <c r="I311" i="4"/>
  <c r="H311" i="4"/>
  <c r="G311" i="4"/>
  <c r="F311" i="4"/>
  <c r="E311" i="4"/>
  <c r="D311" i="4"/>
  <c r="C311" i="4"/>
  <c r="B311" i="4"/>
  <c r="A311" i="4"/>
  <c r="I310" i="4"/>
  <c r="H310" i="4"/>
  <c r="G310" i="4"/>
  <c r="F310" i="4"/>
  <c r="E310" i="4"/>
  <c r="D310" i="4"/>
  <c r="C310" i="4"/>
  <c r="B310" i="4"/>
  <c r="A310" i="4"/>
  <c r="I309" i="4"/>
  <c r="H309" i="4"/>
  <c r="G309" i="4"/>
  <c r="F309" i="4"/>
  <c r="E309" i="4"/>
  <c r="D309" i="4"/>
  <c r="C309" i="4"/>
  <c r="B309" i="4"/>
  <c r="A309" i="4"/>
  <c r="I308" i="4"/>
  <c r="H308" i="4"/>
  <c r="G308" i="4"/>
  <c r="F308" i="4"/>
  <c r="E308" i="4"/>
  <c r="D308" i="4"/>
  <c r="C308" i="4"/>
  <c r="B308" i="4"/>
  <c r="A308" i="4"/>
  <c r="I307" i="4"/>
  <c r="H307" i="4"/>
  <c r="G307" i="4"/>
  <c r="F307" i="4"/>
  <c r="E307" i="4"/>
  <c r="D307" i="4"/>
  <c r="C307" i="4"/>
  <c r="B307" i="4"/>
  <c r="A307" i="4"/>
  <c r="I306" i="4"/>
  <c r="H306" i="4"/>
  <c r="G306" i="4"/>
  <c r="F306" i="4"/>
  <c r="E306" i="4"/>
  <c r="D306" i="4"/>
  <c r="C306" i="4"/>
  <c r="B306" i="4"/>
  <c r="A306" i="4"/>
  <c r="I305" i="4"/>
  <c r="H305" i="4"/>
  <c r="G305" i="4"/>
  <c r="F305" i="4"/>
  <c r="E305" i="4"/>
  <c r="D305" i="4"/>
  <c r="C305" i="4"/>
  <c r="B305" i="4"/>
  <c r="A305" i="4"/>
  <c r="I304" i="4"/>
  <c r="H304" i="4"/>
  <c r="G304" i="4"/>
  <c r="F304" i="4"/>
  <c r="E304" i="4"/>
  <c r="D304" i="4"/>
  <c r="C304" i="4"/>
  <c r="B304" i="4"/>
  <c r="A304" i="4"/>
  <c r="I303" i="4"/>
  <c r="H303" i="4"/>
  <c r="G303" i="4"/>
  <c r="F303" i="4"/>
  <c r="E303" i="4"/>
  <c r="D303" i="4"/>
  <c r="C303" i="4"/>
  <c r="B303" i="4"/>
  <c r="A303" i="4"/>
  <c r="I302" i="4"/>
  <c r="H302" i="4"/>
  <c r="G302" i="4"/>
  <c r="F302" i="4"/>
  <c r="E302" i="4"/>
  <c r="D302" i="4"/>
  <c r="C302" i="4"/>
  <c r="B302" i="4"/>
  <c r="A302" i="4"/>
  <c r="I301" i="4"/>
  <c r="H301" i="4"/>
  <c r="G301" i="4"/>
  <c r="F301" i="4"/>
  <c r="E301" i="4"/>
  <c r="D301" i="4"/>
  <c r="C301" i="4"/>
  <c r="B301" i="4"/>
  <c r="A301" i="4"/>
  <c r="I300" i="4"/>
  <c r="H300" i="4"/>
  <c r="G300" i="4"/>
  <c r="F300" i="4"/>
  <c r="E300" i="4"/>
  <c r="D300" i="4"/>
  <c r="C300" i="4"/>
  <c r="B300" i="4"/>
  <c r="A300" i="4"/>
  <c r="I299" i="4"/>
  <c r="H299" i="4"/>
  <c r="G299" i="4"/>
  <c r="F299" i="4"/>
  <c r="E299" i="4"/>
  <c r="D299" i="4"/>
  <c r="C299" i="4"/>
  <c r="B299" i="4"/>
  <c r="A299" i="4"/>
  <c r="I298" i="4"/>
  <c r="H298" i="4"/>
  <c r="G298" i="4"/>
  <c r="F298" i="4"/>
  <c r="E298" i="4"/>
  <c r="D298" i="4"/>
  <c r="C298" i="4"/>
  <c r="B298" i="4"/>
  <c r="A298" i="4"/>
  <c r="I297" i="4"/>
  <c r="H297" i="4"/>
  <c r="G297" i="4"/>
  <c r="F297" i="4"/>
  <c r="E297" i="4"/>
  <c r="D297" i="4"/>
  <c r="C297" i="4"/>
  <c r="B297" i="4"/>
  <c r="A297" i="4"/>
  <c r="I296" i="4"/>
  <c r="H296" i="4"/>
  <c r="G296" i="4"/>
  <c r="F296" i="4"/>
  <c r="E296" i="4"/>
  <c r="D296" i="4"/>
  <c r="C296" i="4"/>
  <c r="B296" i="4"/>
  <c r="A296" i="4"/>
  <c r="I295" i="4"/>
  <c r="H295" i="4"/>
  <c r="G295" i="4"/>
  <c r="F295" i="4"/>
  <c r="E295" i="4"/>
  <c r="D295" i="4"/>
  <c r="C295" i="4"/>
  <c r="B295" i="4"/>
  <c r="A295" i="4"/>
  <c r="I294" i="4"/>
  <c r="H294" i="4"/>
  <c r="G294" i="4"/>
  <c r="F294" i="4"/>
  <c r="E294" i="4"/>
  <c r="D294" i="4"/>
  <c r="C294" i="4"/>
  <c r="B294" i="4"/>
  <c r="A294" i="4"/>
  <c r="I293" i="4"/>
  <c r="H293" i="4"/>
  <c r="G293" i="4"/>
  <c r="F293" i="4"/>
  <c r="E293" i="4"/>
  <c r="D293" i="4"/>
  <c r="C293" i="4"/>
  <c r="B293" i="4"/>
  <c r="A293" i="4"/>
  <c r="I292" i="4"/>
  <c r="H292" i="4"/>
  <c r="G292" i="4"/>
  <c r="F292" i="4"/>
  <c r="E292" i="4"/>
  <c r="D292" i="4"/>
  <c r="C292" i="4"/>
  <c r="B292" i="4"/>
  <c r="A292" i="4"/>
  <c r="I291" i="4"/>
  <c r="H291" i="4"/>
  <c r="G291" i="4"/>
  <c r="F291" i="4"/>
  <c r="E291" i="4"/>
  <c r="D291" i="4"/>
  <c r="C291" i="4"/>
  <c r="B291" i="4"/>
  <c r="A291" i="4"/>
  <c r="I290" i="4"/>
  <c r="H290" i="4"/>
  <c r="G290" i="4"/>
  <c r="F290" i="4"/>
  <c r="E290" i="4"/>
  <c r="D290" i="4"/>
  <c r="C290" i="4"/>
  <c r="B290" i="4"/>
  <c r="A290" i="4"/>
  <c r="I289" i="4"/>
  <c r="H289" i="4"/>
  <c r="G289" i="4"/>
  <c r="F289" i="4"/>
  <c r="E289" i="4"/>
  <c r="D289" i="4"/>
  <c r="C289" i="4"/>
  <c r="B289" i="4"/>
  <c r="A289" i="4"/>
  <c r="I288" i="4"/>
  <c r="H288" i="4"/>
  <c r="G288" i="4"/>
  <c r="F288" i="4"/>
  <c r="E288" i="4"/>
  <c r="D288" i="4"/>
  <c r="C288" i="4"/>
  <c r="B288" i="4"/>
  <c r="A288" i="4"/>
  <c r="I287" i="4"/>
  <c r="H287" i="4"/>
  <c r="G287" i="4"/>
  <c r="F287" i="4"/>
  <c r="E287" i="4"/>
  <c r="D287" i="4"/>
  <c r="C287" i="4"/>
  <c r="B287" i="4"/>
  <c r="A287" i="4"/>
  <c r="I286" i="4"/>
  <c r="H286" i="4"/>
  <c r="G286" i="4"/>
  <c r="F286" i="4"/>
  <c r="E286" i="4"/>
  <c r="D286" i="4"/>
  <c r="C286" i="4"/>
  <c r="B286" i="4"/>
  <c r="A286" i="4"/>
  <c r="I285" i="4"/>
  <c r="H285" i="4"/>
  <c r="G285" i="4"/>
  <c r="F285" i="4"/>
  <c r="E285" i="4"/>
  <c r="D285" i="4"/>
  <c r="C285" i="4"/>
  <c r="B285" i="4"/>
  <c r="A285" i="4"/>
  <c r="I284" i="4"/>
  <c r="H284" i="4"/>
  <c r="G284" i="4"/>
  <c r="F284" i="4"/>
  <c r="E284" i="4"/>
  <c r="D284" i="4"/>
  <c r="C284" i="4"/>
  <c r="B284" i="4"/>
  <c r="A284" i="4"/>
  <c r="I283" i="4"/>
  <c r="H283" i="4"/>
  <c r="G283" i="4"/>
  <c r="F283" i="4"/>
  <c r="E283" i="4"/>
  <c r="D283" i="4"/>
  <c r="C283" i="4"/>
  <c r="B283" i="4"/>
  <c r="A283" i="4"/>
  <c r="I282" i="4"/>
  <c r="H282" i="4"/>
  <c r="G282" i="4"/>
  <c r="F282" i="4"/>
  <c r="E282" i="4"/>
  <c r="D282" i="4"/>
  <c r="C282" i="4"/>
  <c r="B282" i="4"/>
  <c r="A282" i="4"/>
  <c r="I281" i="4"/>
  <c r="H281" i="4"/>
  <c r="G281" i="4"/>
  <c r="F281" i="4"/>
  <c r="E281" i="4"/>
  <c r="D281" i="4"/>
  <c r="C281" i="4"/>
  <c r="B281" i="4"/>
  <c r="A281" i="4"/>
  <c r="I280" i="4"/>
  <c r="H280" i="4"/>
  <c r="G280" i="4"/>
  <c r="F280" i="4"/>
  <c r="E280" i="4"/>
  <c r="D280" i="4"/>
  <c r="C280" i="4"/>
  <c r="B280" i="4"/>
  <c r="A280" i="4"/>
  <c r="I279" i="4"/>
  <c r="H279" i="4"/>
  <c r="G279" i="4"/>
  <c r="F279" i="4"/>
  <c r="E279" i="4"/>
  <c r="D279" i="4"/>
  <c r="C279" i="4"/>
  <c r="B279" i="4"/>
  <c r="A279" i="4"/>
  <c r="I278" i="4"/>
  <c r="H278" i="4"/>
  <c r="G278" i="4"/>
  <c r="F278" i="4"/>
  <c r="E278" i="4"/>
  <c r="D278" i="4"/>
  <c r="C278" i="4"/>
  <c r="B278" i="4"/>
  <c r="A278" i="4"/>
  <c r="I277" i="4"/>
  <c r="H277" i="4"/>
  <c r="G277" i="4"/>
  <c r="F277" i="4"/>
  <c r="E277" i="4"/>
  <c r="D277" i="4"/>
  <c r="C277" i="4"/>
  <c r="B277" i="4"/>
  <c r="A277" i="4"/>
  <c r="I276" i="4"/>
  <c r="H276" i="4"/>
  <c r="G276" i="4"/>
  <c r="F276" i="4"/>
  <c r="E276" i="4"/>
  <c r="D276" i="4"/>
  <c r="C276" i="4"/>
  <c r="B276" i="4"/>
  <c r="A276" i="4"/>
  <c r="I275" i="4"/>
  <c r="H275" i="4"/>
  <c r="G275" i="4"/>
  <c r="F275" i="4"/>
  <c r="E275" i="4"/>
  <c r="D275" i="4"/>
  <c r="C275" i="4"/>
  <c r="B275" i="4"/>
  <c r="A275" i="4"/>
  <c r="I274" i="4"/>
  <c r="H274" i="4"/>
  <c r="G274" i="4"/>
  <c r="F274" i="4"/>
  <c r="E274" i="4"/>
  <c r="D274" i="4"/>
  <c r="C274" i="4"/>
  <c r="B274" i="4"/>
  <c r="A274" i="4"/>
  <c r="I273" i="4"/>
  <c r="H273" i="4"/>
  <c r="G273" i="4"/>
  <c r="F273" i="4"/>
  <c r="E273" i="4"/>
  <c r="D273" i="4"/>
  <c r="C273" i="4"/>
  <c r="B273" i="4"/>
  <c r="A273" i="4"/>
  <c r="I272" i="4"/>
  <c r="H272" i="4"/>
  <c r="G272" i="4"/>
  <c r="F272" i="4"/>
  <c r="E272" i="4"/>
  <c r="D272" i="4"/>
  <c r="C272" i="4"/>
  <c r="B272" i="4"/>
  <c r="A272" i="4"/>
  <c r="I271" i="4"/>
  <c r="H271" i="4"/>
  <c r="G271" i="4"/>
  <c r="F271" i="4"/>
  <c r="E271" i="4"/>
  <c r="D271" i="4"/>
  <c r="C271" i="4"/>
  <c r="B271" i="4"/>
  <c r="A271" i="4"/>
  <c r="I270" i="4"/>
  <c r="H270" i="4"/>
  <c r="G270" i="4"/>
  <c r="F270" i="4"/>
  <c r="E270" i="4"/>
  <c r="D270" i="4"/>
  <c r="C270" i="4"/>
  <c r="B270" i="4"/>
  <c r="A270" i="4"/>
  <c r="I269" i="4"/>
  <c r="H269" i="4"/>
  <c r="G269" i="4"/>
  <c r="F269" i="4"/>
  <c r="E269" i="4"/>
  <c r="D269" i="4"/>
  <c r="C269" i="4"/>
  <c r="B269" i="4"/>
  <c r="A269" i="4"/>
  <c r="I268" i="4"/>
  <c r="H268" i="4"/>
  <c r="G268" i="4"/>
  <c r="F268" i="4"/>
  <c r="E268" i="4"/>
  <c r="D268" i="4"/>
  <c r="C268" i="4"/>
  <c r="B268" i="4"/>
  <c r="A268" i="4"/>
  <c r="I267" i="4"/>
  <c r="H267" i="4"/>
  <c r="G267" i="4"/>
  <c r="F267" i="4"/>
  <c r="E267" i="4"/>
  <c r="D267" i="4"/>
  <c r="C267" i="4"/>
  <c r="B267" i="4"/>
  <c r="A267" i="4"/>
  <c r="I266" i="4"/>
  <c r="H266" i="4"/>
  <c r="G266" i="4"/>
  <c r="F266" i="4"/>
  <c r="E266" i="4"/>
  <c r="D266" i="4"/>
  <c r="C266" i="4"/>
  <c r="B266" i="4"/>
  <c r="A266" i="4"/>
  <c r="I265" i="4"/>
  <c r="H265" i="4"/>
  <c r="G265" i="4"/>
  <c r="F265" i="4"/>
  <c r="E265" i="4"/>
  <c r="D265" i="4"/>
  <c r="C265" i="4"/>
  <c r="B265" i="4"/>
  <c r="A265" i="4"/>
  <c r="I264" i="4"/>
  <c r="H264" i="4"/>
  <c r="G264" i="4"/>
  <c r="F264" i="4"/>
  <c r="E264" i="4"/>
  <c r="D264" i="4"/>
  <c r="C264" i="4"/>
  <c r="B264" i="4"/>
  <c r="A264" i="4"/>
  <c r="I263" i="4"/>
  <c r="H263" i="4"/>
  <c r="G263" i="4"/>
  <c r="F263" i="4"/>
  <c r="E263" i="4"/>
  <c r="D263" i="4"/>
  <c r="C263" i="4"/>
  <c r="B263" i="4"/>
  <c r="A263" i="4"/>
  <c r="I262" i="4"/>
  <c r="H262" i="4"/>
  <c r="G262" i="4"/>
  <c r="F262" i="4"/>
  <c r="E262" i="4"/>
  <c r="D262" i="4"/>
  <c r="C262" i="4"/>
  <c r="B262" i="4"/>
  <c r="A262" i="4"/>
  <c r="H261" i="4"/>
  <c r="G261" i="4"/>
  <c r="F261" i="4"/>
  <c r="E261" i="4"/>
  <c r="D261" i="4"/>
  <c r="C261" i="4"/>
  <c r="B261" i="4"/>
  <c r="A261" i="4"/>
  <c r="I260" i="4"/>
  <c r="H260" i="4"/>
  <c r="G260" i="4"/>
  <c r="E260" i="4"/>
  <c r="D260" i="4"/>
  <c r="C260" i="4"/>
  <c r="B260" i="4"/>
  <c r="A260" i="4"/>
  <c r="I259" i="4"/>
  <c r="H259" i="4"/>
  <c r="G259" i="4"/>
  <c r="F259" i="4"/>
  <c r="E259" i="4"/>
  <c r="D259" i="4"/>
  <c r="C259" i="4"/>
  <c r="B259" i="4"/>
  <c r="A259" i="4"/>
  <c r="I258" i="4"/>
  <c r="H258" i="4"/>
  <c r="G258" i="4"/>
  <c r="F258" i="4"/>
  <c r="E258" i="4"/>
  <c r="D258" i="4"/>
  <c r="C258" i="4"/>
  <c r="B258" i="4"/>
  <c r="A258" i="4"/>
  <c r="I257" i="4"/>
  <c r="H257" i="4"/>
  <c r="G257" i="4"/>
  <c r="F257" i="4"/>
  <c r="E257" i="4"/>
  <c r="D257" i="4"/>
  <c r="C257" i="4"/>
  <c r="B257" i="4"/>
  <c r="A257" i="4"/>
  <c r="I256" i="4"/>
  <c r="H256" i="4"/>
  <c r="G256" i="4"/>
  <c r="F256" i="4"/>
  <c r="E256" i="4"/>
  <c r="D256" i="4"/>
  <c r="C256" i="4"/>
  <c r="B256" i="4"/>
  <c r="A256" i="4"/>
  <c r="I255" i="4"/>
  <c r="H255" i="4"/>
  <c r="G255" i="4"/>
  <c r="F255" i="4"/>
  <c r="E255" i="4"/>
  <c r="D255" i="4"/>
  <c r="C255" i="4"/>
  <c r="B255" i="4"/>
  <c r="A255" i="4"/>
  <c r="I254" i="4"/>
  <c r="H254" i="4"/>
  <c r="G254" i="4"/>
  <c r="F254" i="4"/>
  <c r="E254" i="4"/>
  <c r="D254" i="4"/>
  <c r="C254" i="4"/>
  <c r="B254" i="4"/>
  <c r="A254" i="4"/>
  <c r="I253" i="4"/>
  <c r="H253" i="4"/>
  <c r="G253" i="4"/>
  <c r="F253" i="4"/>
  <c r="E253" i="4"/>
  <c r="D253" i="4"/>
  <c r="C253" i="4"/>
  <c r="B253" i="4"/>
  <c r="A253" i="4"/>
  <c r="I252" i="4"/>
  <c r="H252" i="4"/>
  <c r="G252" i="4"/>
  <c r="F252" i="4"/>
  <c r="E252" i="4"/>
  <c r="D252" i="4"/>
  <c r="C252" i="4"/>
  <c r="B252" i="4"/>
  <c r="A252" i="4"/>
  <c r="I251" i="4"/>
  <c r="H251" i="4"/>
  <c r="G251" i="4"/>
  <c r="F251" i="4"/>
  <c r="E251" i="4"/>
  <c r="D251" i="4"/>
  <c r="C251" i="4"/>
  <c r="B251" i="4"/>
  <c r="A251" i="4"/>
  <c r="I250" i="4"/>
  <c r="H250" i="4"/>
  <c r="G250" i="4"/>
  <c r="F250" i="4"/>
  <c r="E250" i="4"/>
  <c r="D250" i="4"/>
  <c r="C250" i="4"/>
  <c r="B250" i="4"/>
  <c r="A250" i="4"/>
  <c r="I249" i="4"/>
  <c r="H249" i="4"/>
  <c r="G249" i="4"/>
  <c r="F249" i="4"/>
  <c r="E249" i="4"/>
  <c r="D249" i="4"/>
  <c r="C249" i="4"/>
  <c r="B249" i="4"/>
  <c r="A249" i="4"/>
  <c r="I248" i="4"/>
  <c r="H248" i="4"/>
  <c r="G248" i="4"/>
  <c r="F248" i="4"/>
  <c r="E248" i="4"/>
  <c r="D248" i="4"/>
  <c r="C248" i="4"/>
  <c r="B248" i="4"/>
  <c r="A248" i="4"/>
  <c r="I247" i="4"/>
  <c r="H247" i="4"/>
  <c r="G247" i="4"/>
  <c r="F247" i="4"/>
  <c r="E247" i="4"/>
  <c r="D247" i="4"/>
  <c r="C247" i="4"/>
  <c r="B247" i="4"/>
  <c r="A247" i="4"/>
  <c r="I246" i="4"/>
  <c r="H246" i="4"/>
  <c r="G246" i="4"/>
  <c r="F246" i="4"/>
  <c r="E246" i="4"/>
  <c r="D246" i="4"/>
  <c r="C246" i="4"/>
  <c r="B246" i="4"/>
  <c r="A246" i="4"/>
  <c r="I245" i="4"/>
  <c r="H245" i="4"/>
  <c r="G245" i="4"/>
  <c r="F245" i="4"/>
  <c r="E245" i="4"/>
  <c r="D245" i="4"/>
  <c r="C245" i="4"/>
  <c r="B245" i="4"/>
  <c r="A245" i="4"/>
  <c r="I244" i="4"/>
  <c r="H244" i="4"/>
  <c r="G244" i="4"/>
  <c r="F244" i="4"/>
  <c r="E244" i="4"/>
  <c r="D244" i="4"/>
  <c r="C244" i="4"/>
  <c r="B244" i="4"/>
  <c r="A244" i="4"/>
  <c r="I243" i="4"/>
  <c r="H243" i="4"/>
  <c r="G243" i="4"/>
  <c r="F243" i="4"/>
  <c r="E243" i="4"/>
  <c r="D243" i="4"/>
  <c r="C243" i="4"/>
  <c r="B243" i="4"/>
  <c r="A243" i="4"/>
  <c r="I242" i="4"/>
  <c r="H242" i="4"/>
  <c r="G242" i="4"/>
  <c r="F242" i="4"/>
  <c r="E242" i="4"/>
  <c r="D242" i="4"/>
  <c r="C242" i="4"/>
  <c r="B242" i="4"/>
  <c r="A242" i="4"/>
  <c r="I241" i="4"/>
  <c r="H241" i="4"/>
  <c r="G241" i="4"/>
  <c r="F241" i="4"/>
  <c r="E241" i="4"/>
  <c r="D241" i="4"/>
  <c r="C241" i="4"/>
  <c r="B241" i="4"/>
  <c r="A241" i="4"/>
  <c r="I240" i="4"/>
  <c r="H240" i="4"/>
  <c r="G240" i="4"/>
  <c r="F240" i="4"/>
  <c r="E240" i="4"/>
  <c r="D240" i="4"/>
  <c r="C240" i="4"/>
  <c r="B240" i="4"/>
  <c r="A240" i="4"/>
  <c r="I239" i="4"/>
  <c r="H239" i="4"/>
  <c r="G239" i="4"/>
  <c r="F239" i="4"/>
  <c r="E239" i="4"/>
  <c r="D239" i="4"/>
  <c r="C239" i="4"/>
  <c r="B239" i="4"/>
  <c r="A239" i="4"/>
  <c r="I238" i="4"/>
  <c r="H238" i="4"/>
  <c r="G238" i="4"/>
  <c r="F238" i="4"/>
  <c r="E238" i="4"/>
  <c r="D238" i="4"/>
  <c r="C238" i="4"/>
  <c r="B238" i="4"/>
  <c r="A238" i="4"/>
  <c r="I237" i="4"/>
  <c r="H237" i="4"/>
  <c r="G237" i="4"/>
  <c r="F237" i="4"/>
  <c r="E237" i="4"/>
  <c r="D237" i="4"/>
  <c r="C237" i="4"/>
  <c r="B237" i="4"/>
  <c r="A237" i="4"/>
  <c r="I236" i="4"/>
  <c r="H236" i="4"/>
  <c r="G236" i="4"/>
  <c r="F236" i="4"/>
  <c r="E236" i="4"/>
  <c r="D236" i="4"/>
  <c r="C236" i="4"/>
  <c r="B236" i="4"/>
  <c r="A236" i="4"/>
  <c r="I235" i="4"/>
  <c r="H235" i="4"/>
  <c r="G235" i="4"/>
  <c r="F235" i="4"/>
  <c r="E235" i="4"/>
  <c r="D235" i="4"/>
  <c r="C235" i="4"/>
  <c r="B235" i="4"/>
  <c r="A235" i="4"/>
  <c r="I234" i="4"/>
  <c r="H234" i="4"/>
  <c r="G234" i="4"/>
  <c r="F234" i="4"/>
  <c r="E234" i="4"/>
  <c r="D234" i="4"/>
  <c r="C234" i="4"/>
  <c r="B234" i="4"/>
  <c r="A234" i="4"/>
  <c r="I233" i="4"/>
  <c r="H233" i="4"/>
  <c r="G233" i="4"/>
  <c r="F233" i="4"/>
  <c r="E233" i="4"/>
  <c r="D233" i="4"/>
  <c r="C233" i="4"/>
  <c r="B233" i="4"/>
  <c r="A233" i="4"/>
  <c r="I232" i="4"/>
  <c r="H232" i="4"/>
  <c r="G232" i="4"/>
  <c r="F232" i="4"/>
  <c r="E232" i="4"/>
  <c r="D232" i="4"/>
  <c r="C232" i="4"/>
  <c r="B232" i="4"/>
  <c r="A232" i="4"/>
  <c r="I231" i="4"/>
  <c r="H231" i="4"/>
  <c r="G231" i="4"/>
  <c r="F231" i="4"/>
  <c r="E231" i="4"/>
  <c r="D231" i="4"/>
  <c r="C231" i="4"/>
  <c r="B231" i="4"/>
  <c r="A231" i="4"/>
  <c r="I230" i="4"/>
  <c r="H230" i="4"/>
  <c r="G230" i="4"/>
  <c r="F230" i="4"/>
  <c r="E230" i="4"/>
  <c r="D230" i="4"/>
  <c r="C230" i="4"/>
  <c r="B230" i="4"/>
  <c r="A230" i="4"/>
  <c r="I229" i="4"/>
  <c r="H229" i="4"/>
  <c r="G229" i="4"/>
  <c r="F229" i="4"/>
  <c r="E229" i="4"/>
  <c r="D229" i="4"/>
  <c r="C229" i="4"/>
  <c r="B229" i="4"/>
  <c r="A229" i="4"/>
  <c r="I228" i="4"/>
  <c r="H228" i="4"/>
  <c r="G228" i="4"/>
  <c r="F228" i="4"/>
  <c r="E228" i="4"/>
  <c r="D228" i="4"/>
  <c r="C228" i="4"/>
  <c r="B228" i="4"/>
  <c r="A228" i="4"/>
  <c r="I227" i="4"/>
  <c r="H227" i="4"/>
  <c r="G227" i="4"/>
  <c r="F227" i="4"/>
  <c r="E227" i="4"/>
  <c r="D227" i="4"/>
  <c r="C227" i="4"/>
  <c r="B227" i="4"/>
  <c r="A227" i="4"/>
  <c r="I226" i="4"/>
  <c r="H226" i="4"/>
  <c r="G226" i="4"/>
  <c r="F226" i="4"/>
  <c r="E226" i="4"/>
  <c r="D226" i="4"/>
  <c r="C226" i="4"/>
  <c r="B226" i="4"/>
  <c r="A226" i="4"/>
  <c r="I225" i="4"/>
  <c r="H225" i="4"/>
  <c r="G225" i="4"/>
  <c r="F225" i="4"/>
  <c r="E225" i="4"/>
  <c r="D225" i="4"/>
  <c r="C225" i="4"/>
  <c r="B225" i="4"/>
  <c r="A225" i="4"/>
  <c r="I224" i="4"/>
  <c r="H224" i="4"/>
  <c r="G224" i="4"/>
  <c r="F224" i="4"/>
  <c r="E224" i="4"/>
  <c r="D224" i="4"/>
  <c r="C224" i="4"/>
  <c r="B224" i="4"/>
  <c r="A224" i="4"/>
  <c r="I223" i="4"/>
  <c r="H223" i="4"/>
  <c r="G223" i="4"/>
  <c r="F223" i="4"/>
  <c r="E223" i="4"/>
  <c r="D223" i="4"/>
  <c r="C223" i="4"/>
  <c r="B223" i="4"/>
  <c r="A223" i="4"/>
  <c r="I222" i="4"/>
  <c r="H222" i="4"/>
  <c r="G222" i="4"/>
  <c r="F222" i="4"/>
  <c r="E222" i="4"/>
  <c r="D222" i="4"/>
  <c r="C222" i="4"/>
  <c r="B222" i="4"/>
  <c r="A222" i="4"/>
  <c r="I221" i="4"/>
  <c r="H221" i="4"/>
  <c r="G221" i="4"/>
  <c r="F221" i="4"/>
  <c r="E221" i="4"/>
  <c r="D221" i="4"/>
  <c r="C221" i="4"/>
  <c r="B221" i="4"/>
  <c r="A221" i="4"/>
  <c r="I220" i="4"/>
  <c r="H220" i="4"/>
  <c r="G220" i="4"/>
  <c r="F220" i="4"/>
  <c r="E220" i="4"/>
  <c r="D220" i="4"/>
  <c r="C220" i="4"/>
  <c r="B220" i="4"/>
  <c r="A220" i="4"/>
  <c r="I219" i="4"/>
  <c r="H219" i="4"/>
  <c r="G219" i="4"/>
  <c r="F219" i="4"/>
  <c r="E219" i="4"/>
  <c r="D219" i="4"/>
  <c r="C219" i="4"/>
  <c r="B219" i="4"/>
  <c r="A219" i="4"/>
  <c r="I218" i="4"/>
  <c r="H218" i="4"/>
  <c r="G218" i="4"/>
  <c r="F218" i="4"/>
  <c r="E218" i="4"/>
  <c r="D218" i="4"/>
  <c r="C218" i="4"/>
  <c r="B218" i="4"/>
  <c r="A218" i="4"/>
  <c r="I217" i="4"/>
  <c r="H217" i="4"/>
  <c r="G217" i="4"/>
  <c r="F217" i="4"/>
  <c r="E217" i="4"/>
  <c r="D217" i="4"/>
  <c r="C217" i="4"/>
  <c r="B217" i="4"/>
  <c r="A217" i="4"/>
  <c r="I216" i="4"/>
  <c r="H216" i="4"/>
  <c r="G216" i="4"/>
  <c r="F216" i="4"/>
  <c r="E216" i="4"/>
  <c r="D216" i="4"/>
  <c r="C216" i="4"/>
  <c r="B216" i="4"/>
  <c r="A216" i="4"/>
  <c r="I215" i="4"/>
  <c r="H215" i="4"/>
  <c r="G215" i="4"/>
  <c r="F215" i="4"/>
  <c r="E215" i="4"/>
  <c r="D215" i="4"/>
  <c r="C215" i="4"/>
  <c r="B215" i="4"/>
  <c r="A215" i="4"/>
  <c r="I214" i="4"/>
  <c r="H214" i="4"/>
  <c r="G214" i="4"/>
  <c r="F214" i="4"/>
  <c r="E214" i="4"/>
  <c r="D214" i="4"/>
  <c r="C214" i="4"/>
  <c r="B214" i="4"/>
  <c r="A214" i="4"/>
  <c r="I213" i="4"/>
  <c r="H213" i="4"/>
  <c r="G213" i="4"/>
  <c r="F213" i="4"/>
  <c r="E213" i="4"/>
  <c r="D213" i="4"/>
  <c r="C213" i="4"/>
  <c r="B213" i="4"/>
  <c r="A213" i="4"/>
  <c r="I212" i="4"/>
  <c r="H212" i="4"/>
  <c r="G212" i="4"/>
  <c r="F212" i="4"/>
  <c r="E212" i="4"/>
  <c r="D212" i="4"/>
  <c r="C212" i="4"/>
  <c r="B212" i="4"/>
  <c r="A212" i="4"/>
  <c r="I211" i="4"/>
  <c r="H211" i="4"/>
  <c r="G211" i="4"/>
  <c r="F211" i="4"/>
  <c r="E211" i="4"/>
  <c r="D211" i="4"/>
  <c r="C211" i="4"/>
  <c r="B211" i="4"/>
  <c r="A211" i="4"/>
  <c r="I210" i="4"/>
  <c r="H210" i="4"/>
  <c r="G210" i="4"/>
  <c r="F210" i="4"/>
  <c r="E210" i="4"/>
  <c r="D210" i="4"/>
  <c r="C210" i="4"/>
  <c r="B210" i="4"/>
  <c r="A210" i="4"/>
  <c r="I209" i="4"/>
  <c r="H209" i="4"/>
  <c r="G209" i="4"/>
  <c r="F209" i="4"/>
  <c r="E209" i="4"/>
  <c r="D209" i="4"/>
  <c r="C209" i="4"/>
  <c r="B209" i="4"/>
  <c r="A209" i="4"/>
  <c r="I208" i="4"/>
  <c r="H208" i="4"/>
  <c r="G208" i="4"/>
  <c r="F208" i="4"/>
  <c r="E208" i="4"/>
  <c r="D208" i="4"/>
  <c r="C208" i="4"/>
  <c r="B208" i="4"/>
  <c r="A208" i="4"/>
  <c r="I207" i="4"/>
  <c r="H207" i="4"/>
  <c r="G207" i="4"/>
  <c r="F207" i="4"/>
  <c r="E207" i="4"/>
  <c r="D207" i="4"/>
  <c r="C207" i="4"/>
  <c r="B207" i="4"/>
  <c r="A207" i="4"/>
  <c r="I206" i="4"/>
  <c r="H206" i="4"/>
  <c r="G206" i="4"/>
  <c r="F206" i="4"/>
  <c r="E206" i="4"/>
  <c r="D206" i="4"/>
  <c r="C206" i="4"/>
  <c r="B206" i="4"/>
  <c r="A206" i="4"/>
  <c r="I205" i="4"/>
  <c r="H205" i="4"/>
  <c r="G205" i="4"/>
  <c r="F205" i="4"/>
  <c r="E205" i="4"/>
  <c r="D205" i="4"/>
  <c r="C205" i="4"/>
  <c r="B205" i="4"/>
  <c r="A205" i="4"/>
  <c r="I204" i="4"/>
  <c r="H204" i="4"/>
  <c r="G204" i="4"/>
  <c r="F204" i="4"/>
  <c r="E204" i="4"/>
  <c r="D204" i="4"/>
  <c r="C204" i="4"/>
  <c r="B204" i="4"/>
  <c r="A204" i="4"/>
  <c r="I203" i="4"/>
  <c r="H203" i="4"/>
  <c r="G203" i="4"/>
  <c r="F203" i="4"/>
  <c r="E203" i="4"/>
  <c r="D203" i="4"/>
  <c r="C203" i="4"/>
  <c r="B203" i="4"/>
  <c r="A203" i="4"/>
  <c r="I202" i="4"/>
  <c r="H202" i="4"/>
  <c r="G202" i="4"/>
  <c r="F202" i="4"/>
  <c r="E202" i="4"/>
  <c r="D202" i="4"/>
  <c r="C202" i="4"/>
  <c r="B202" i="4"/>
  <c r="A202" i="4"/>
  <c r="I201" i="4"/>
  <c r="H201" i="4"/>
  <c r="G201" i="4"/>
  <c r="F201" i="4"/>
  <c r="E201" i="4"/>
  <c r="D201" i="4"/>
  <c r="C201" i="4"/>
  <c r="B201" i="4"/>
  <c r="A201" i="4"/>
  <c r="I200" i="4"/>
  <c r="H200" i="4"/>
  <c r="G200" i="4"/>
  <c r="F200" i="4"/>
  <c r="E200" i="4"/>
  <c r="D200" i="4"/>
  <c r="C200" i="4"/>
  <c r="B200" i="4"/>
  <c r="A200" i="4"/>
  <c r="I199" i="4"/>
  <c r="H199" i="4"/>
  <c r="G199" i="4"/>
  <c r="F199" i="4"/>
  <c r="E199" i="4"/>
  <c r="D199" i="4"/>
  <c r="C199" i="4"/>
  <c r="B199" i="4"/>
  <c r="A199" i="4"/>
  <c r="I198" i="4"/>
  <c r="H198" i="4"/>
  <c r="G198" i="4"/>
  <c r="F198" i="4"/>
  <c r="E198" i="4"/>
  <c r="D198" i="4"/>
  <c r="C198" i="4"/>
  <c r="B198" i="4"/>
  <c r="A198" i="4"/>
  <c r="I197" i="4"/>
  <c r="H197" i="4"/>
  <c r="G197" i="4"/>
  <c r="F197" i="4"/>
  <c r="E197" i="4"/>
  <c r="D197" i="4"/>
  <c r="C197" i="4"/>
  <c r="B197" i="4"/>
  <c r="A197" i="4"/>
  <c r="I196" i="4"/>
  <c r="H196" i="4"/>
  <c r="G196" i="4"/>
  <c r="F196" i="4"/>
  <c r="E196" i="4"/>
  <c r="D196" i="4"/>
  <c r="C196" i="4"/>
  <c r="B196" i="4"/>
  <c r="A196" i="4"/>
  <c r="I195" i="4"/>
  <c r="H195" i="4"/>
  <c r="G195" i="4"/>
  <c r="F195" i="4"/>
  <c r="E195" i="4"/>
  <c r="D195" i="4"/>
  <c r="C195" i="4"/>
  <c r="B195" i="4"/>
  <c r="A195" i="4"/>
  <c r="I194" i="4"/>
  <c r="H194" i="4"/>
  <c r="G194" i="4"/>
  <c r="F194" i="4"/>
  <c r="E194" i="4"/>
  <c r="D194" i="4"/>
  <c r="C194" i="4"/>
  <c r="B194" i="4"/>
  <c r="A194" i="4"/>
  <c r="I193" i="4"/>
  <c r="H193" i="4"/>
  <c r="G193" i="4"/>
  <c r="F193" i="4"/>
  <c r="E193" i="4"/>
  <c r="D193" i="4"/>
  <c r="C193" i="4"/>
  <c r="B193" i="4"/>
  <c r="A193" i="4"/>
  <c r="H192" i="4"/>
  <c r="G192" i="4"/>
  <c r="F192" i="4"/>
  <c r="E192" i="4"/>
  <c r="D192" i="4"/>
  <c r="C192" i="4"/>
  <c r="B192" i="4"/>
  <c r="A192" i="4"/>
  <c r="I191" i="4"/>
  <c r="H191" i="4"/>
  <c r="G191" i="4"/>
  <c r="F191" i="4"/>
  <c r="E191" i="4"/>
  <c r="D191" i="4"/>
  <c r="C191" i="4"/>
  <c r="B191" i="4"/>
  <c r="A191" i="4"/>
  <c r="I190" i="4"/>
  <c r="H190" i="4"/>
  <c r="G190" i="4"/>
  <c r="F190" i="4"/>
  <c r="E190" i="4"/>
  <c r="D190" i="4"/>
  <c r="C190" i="4"/>
  <c r="B190" i="4"/>
  <c r="A190" i="4"/>
  <c r="I189" i="4"/>
  <c r="H189" i="4"/>
  <c r="G189" i="4"/>
  <c r="F189" i="4"/>
  <c r="E189" i="4"/>
  <c r="D189" i="4"/>
  <c r="C189" i="4"/>
  <c r="B189" i="4"/>
  <c r="A189" i="4"/>
  <c r="I188" i="4"/>
  <c r="H188" i="4"/>
  <c r="G188" i="4"/>
  <c r="E188" i="4"/>
  <c r="D188" i="4"/>
  <c r="C188" i="4"/>
  <c r="A188" i="4"/>
  <c r="I187" i="4"/>
  <c r="H187" i="4"/>
  <c r="G187" i="4"/>
  <c r="E187" i="4"/>
  <c r="D187" i="4"/>
  <c r="C187" i="4"/>
  <c r="A187" i="4"/>
  <c r="I186" i="4"/>
  <c r="H186" i="4"/>
  <c r="G186" i="4"/>
  <c r="E186" i="4"/>
  <c r="D186" i="4"/>
  <c r="C186" i="4"/>
  <c r="B186" i="4"/>
  <c r="A186" i="4"/>
  <c r="I185" i="4"/>
  <c r="H185" i="4"/>
  <c r="G185" i="4"/>
  <c r="F185" i="4"/>
  <c r="E185" i="4"/>
  <c r="D185" i="4"/>
  <c r="C185" i="4"/>
  <c r="B185" i="4"/>
  <c r="A185" i="4"/>
  <c r="I184" i="4"/>
  <c r="H184" i="4"/>
  <c r="G184" i="4"/>
  <c r="F184" i="4"/>
  <c r="E184" i="4"/>
  <c r="D184" i="4"/>
  <c r="C184" i="4"/>
  <c r="B184" i="4"/>
  <c r="A184" i="4"/>
  <c r="I183" i="4"/>
  <c r="H183" i="4"/>
  <c r="G183" i="4"/>
  <c r="F183" i="4"/>
  <c r="E183" i="4"/>
  <c r="D183" i="4"/>
  <c r="B183" i="4"/>
  <c r="A183" i="4"/>
  <c r="I182" i="4"/>
  <c r="H182" i="4"/>
  <c r="G182" i="4"/>
  <c r="F182" i="4"/>
  <c r="E182" i="4"/>
  <c r="D182" i="4"/>
  <c r="B182" i="4"/>
  <c r="A182" i="4"/>
  <c r="I181" i="4"/>
  <c r="H181" i="4"/>
  <c r="G181" i="4"/>
  <c r="F181" i="4"/>
  <c r="E181" i="4"/>
  <c r="D181" i="4"/>
  <c r="C181" i="4"/>
  <c r="B181" i="4"/>
  <c r="A181" i="4"/>
  <c r="I180" i="4"/>
  <c r="H180" i="4"/>
  <c r="G180" i="4"/>
  <c r="F180" i="4"/>
  <c r="E180" i="4"/>
  <c r="D180" i="4"/>
  <c r="C180" i="4"/>
  <c r="B180" i="4"/>
  <c r="A180" i="4"/>
  <c r="I179" i="4"/>
  <c r="H179" i="4"/>
  <c r="G179" i="4"/>
  <c r="F179" i="4"/>
  <c r="E179" i="4"/>
  <c r="D179" i="4"/>
  <c r="C179" i="4"/>
  <c r="B179" i="4"/>
  <c r="A179" i="4"/>
  <c r="I178" i="4"/>
  <c r="H178" i="4"/>
  <c r="G178" i="4"/>
  <c r="F178" i="4"/>
  <c r="E178" i="4"/>
  <c r="D178" i="4"/>
  <c r="C178" i="4"/>
  <c r="B178" i="4"/>
  <c r="A178" i="4"/>
  <c r="I177" i="4"/>
  <c r="H177" i="4"/>
  <c r="G177" i="4"/>
  <c r="F177" i="4"/>
  <c r="E177" i="4"/>
  <c r="D177" i="4"/>
  <c r="C177" i="4"/>
  <c r="B177" i="4"/>
  <c r="A177" i="4"/>
  <c r="I176" i="4"/>
  <c r="H176" i="4"/>
  <c r="G176" i="4"/>
  <c r="F176" i="4"/>
  <c r="E176" i="4"/>
  <c r="D176" i="4"/>
  <c r="C176" i="4"/>
  <c r="B176" i="4"/>
  <c r="A176" i="4"/>
  <c r="I175" i="4"/>
  <c r="H175" i="4"/>
  <c r="G175" i="4"/>
  <c r="F175" i="4"/>
  <c r="E175" i="4"/>
  <c r="D175" i="4"/>
  <c r="C175" i="4"/>
  <c r="B175" i="4"/>
  <c r="A175" i="4"/>
  <c r="I174" i="4"/>
  <c r="H174" i="4"/>
  <c r="G174" i="4"/>
  <c r="F174" i="4"/>
  <c r="E174" i="4"/>
  <c r="D174" i="4"/>
  <c r="C174" i="4"/>
  <c r="B174" i="4"/>
  <c r="A174" i="4"/>
  <c r="I173" i="4"/>
  <c r="H173" i="4"/>
  <c r="G173" i="4"/>
  <c r="F173" i="4"/>
  <c r="E173" i="4"/>
  <c r="D173" i="4"/>
  <c r="C173" i="4"/>
  <c r="B173" i="4"/>
  <c r="A173" i="4"/>
  <c r="I172" i="4"/>
  <c r="H172" i="4"/>
  <c r="G172" i="4"/>
  <c r="F172" i="4"/>
  <c r="E172" i="4"/>
  <c r="D172" i="4"/>
  <c r="C172" i="4"/>
  <c r="B172" i="4"/>
  <c r="A172" i="4"/>
  <c r="I171" i="4"/>
  <c r="H171" i="4"/>
  <c r="G171" i="4"/>
  <c r="F171" i="4"/>
  <c r="E171" i="4"/>
  <c r="D171" i="4"/>
  <c r="C171" i="4"/>
  <c r="B171" i="4"/>
  <c r="A171" i="4"/>
  <c r="I170" i="4"/>
  <c r="H170" i="4"/>
  <c r="G170" i="4"/>
  <c r="F170" i="4"/>
  <c r="E170" i="4"/>
  <c r="D170" i="4"/>
  <c r="C170" i="4"/>
  <c r="B170" i="4"/>
  <c r="A170" i="4"/>
  <c r="I169" i="4"/>
  <c r="H169" i="4"/>
  <c r="G169" i="4"/>
  <c r="F169" i="4"/>
  <c r="E169" i="4"/>
  <c r="D169" i="4"/>
  <c r="C169" i="4"/>
  <c r="B169" i="4"/>
  <c r="A169" i="4"/>
  <c r="I168" i="4"/>
  <c r="H168" i="4"/>
  <c r="G168" i="4"/>
  <c r="F168" i="4"/>
  <c r="E168" i="4"/>
  <c r="D168" i="4"/>
  <c r="C168" i="4"/>
  <c r="B168" i="4"/>
  <c r="A168" i="4"/>
  <c r="I167" i="4"/>
  <c r="H167" i="4"/>
  <c r="G167" i="4"/>
  <c r="F167" i="4"/>
  <c r="E167" i="4"/>
  <c r="D167" i="4"/>
  <c r="C167" i="4"/>
  <c r="B167" i="4"/>
  <c r="A167" i="4"/>
  <c r="I166" i="4"/>
  <c r="H166" i="4"/>
  <c r="G166" i="4"/>
  <c r="F166" i="4"/>
  <c r="E166" i="4"/>
  <c r="D166" i="4"/>
  <c r="C166" i="4"/>
  <c r="B166" i="4"/>
  <c r="A166" i="4"/>
  <c r="I165" i="4"/>
  <c r="H165" i="4"/>
  <c r="G165" i="4"/>
  <c r="F165" i="4"/>
  <c r="E165" i="4"/>
  <c r="D165" i="4"/>
  <c r="C165" i="4"/>
  <c r="B165" i="4"/>
  <c r="A165" i="4"/>
  <c r="I164" i="4"/>
  <c r="H164" i="4"/>
  <c r="G164" i="4"/>
  <c r="F164" i="4"/>
  <c r="E164" i="4"/>
  <c r="D164" i="4"/>
  <c r="C164" i="4"/>
  <c r="B164" i="4"/>
  <c r="A164" i="4"/>
  <c r="I163" i="4"/>
  <c r="H163" i="4"/>
  <c r="G163" i="4"/>
  <c r="F163" i="4"/>
  <c r="E163" i="4"/>
  <c r="D163" i="4"/>
  <c r="C163" i="4"/>
  <c r="B163" i="4"/>
  <c r="A163" i="4"/>
  <c r="I162" i="4"/>
  <c r="H162" i="4"/>
  <c r="G162" i="4"/>
  <c r="F162" i="4"/>
  <c r="E162" i="4"/>
  <c r="D162" i="4"/>
  <c r="C162" i="4"/>
  <c r="B162" i="4"/>
  <c r="A162" i="4"/>
  <c r="I161" i="4"/>
  <c r="H161" i="4"/>
  <c r="G161" i="4"/>
  <c r="F161" i="4"/>
  <c r="E161" i="4"/>
  <c r="D161" i="4"/>
  <c r="C161" i="4"/>
  <c r="B161" i="4"/>
  <c r="A161" i="4"/>
  <c r="I160" i="4"/>
  <c r="H160" i="4"/>
  <c r="G160" i="4"/>
  <c r="F160" i="4"/>
  <c r="E160" i="4"/>
  <c r="D160" i="4"/>
  <c r="C160" i="4"/>
  <c r="B160" i="4"/>
  <c r="A160" i="4"/>
  <c r="I159" i="4"/>
  <c r="H159" i="4"/>
  <c r="G159" i="4"/>
  <c r="F159" i="4"/>
  <c r="E159" i="4"/>
  <c r="D159" i="4"/>
  <c r="C159" i="4"/>
  <c r="B159" i="4"/>
  <c r="A159" i="4"/>
  <c r="I158" i="4"/>
  <c r="H158" i="4"/>
  <c r="G158" i="4"/>
  <c r="F158" i="4"/>
  <c r="E158" i="4"/>
  <c r="D158" i="4"/>
  <c r="C158" i="4"/>
  <c r="B158" i="4"/>
  <c r="A158" i="4"/>
  <c r="I157" i="4"/>
  <c r="H157" i="4"/>
  <c r="G157" i="4"/>
  <c r="F157" i="4"/>
  <c r="E157" i="4"/>
  <c r="D157" i="4"/>
  <c r="C157" i="4"/>
  <c r="B157" i="4"/>
  <c r="A157" i="4"/>
  <c r="I156" i="4"/>
  <c r="H156" i="4"/>
  <c r="G156" i="4"/>
  <c r="F156" i="4"/>
  <c r="E156" i="4"/>
  <c r="D156" i="4"/>
  <c r="C156" i="4"/>
  <c r="B156" i="4"/>
  <c r="A156" i="4"/>
  <c r="I155" i="4"/>
  <c r="H155" i="4"/>
  <c r="G155" i="4"/>
  <c r="F155" i="4"/>
  <c r="E155" i="4"/>
  <c r="D155" i="4"/>
  <c r="C155" i="4"/>
  <c r="B155" i="4"/>
  <c r="A155" i="4"/>
  <c r="I154" i="4"/>
  <c r="H154" i="4"/>
  <c r="G154" i="4"/>
  <c r="F154" i="4"/>
  <c r="E154" i="4"/>
  <c r="D154" i="4"/>
  <c r="C154" i="4"/>
  <c r="B154" i="4"/>
  <c r="A154" i="4"/>
  <c r="I153" i="4"/>
  <c r="G153" i="4"/>
  <c r="F153" i="4"/>
  <c r="E153" i="4"/>
  <c r="D153" i="4"/>
  <c r="C153" i="4"/>
  <c r="B153" i="4"/>
  <c r="A153" i="4"/>
  <c r="I152" i="4"/>
  <c r="H152" i="4"/>
  <c r="G152" i="4"/>
  <c r="F152" i="4"/>
  <c r="E152" i="4"/>
  <c r="D152" i="4"/>
  <c r="C152" i="4"/>
  <c r="B152" i="4"/>
  <c r="A152" i="4"/>
  <c r="I151" i="4"/>
  <c r="H151" i="4"/>
  <c r="G151" i="4"/>
  <c r="F151" i="4"/>
  <c r="E151" i="4"/>
  <c r="D151" i="4"/>
  <c r="C151" i="4"/>
  <c r="B151" i="4"/>
  <c r="A151" i="4"/>
  <c r="I150" i="4"/>
  <c r="H150" i="4"/>
  <c r="G150" i="4"/>
  <c r="F150" i="4"/>
  <c r="E150" i="4"/>
  <c r="D150" i="4"/>
  <c r="C150" i="4"/>
  <c r="B150" i="4"/>
  <c r="A150" i="4"/>
  <c r="I149" i="4"/>
  <c r="H149" i="4"/>
  <c r="G149" i="4"/>
  <c r="F149" i="4"/>
  <c r="E149" i="4"/>
  <c r="D149" i="4"/>
  <c r="C149" i="4"/>
  <c r="B149" i="4"/>
  <c r="A149" i="4"/>
  <c r="I148" i="4"/>
  <c r="H148" i="4"/>
  <c r="G148" i="4"/>
  <c r="F148" i="4"/>
  <c r="E148" i="4"/>
  <c r="D148" i="4"/>
  <c r="C148" i="4"/>
  <c r="B148" i="4"/>
  <c r="A148" i="4"/>
  <c r="I147" i="4"/>
  <c r="H147" i="4"/>
  <c r="G147" i="4"/>
  <c r="F147" i="4"/>
  <c r="E147" i="4"/>
  <c r="D147" i="4"/>
  <c r="C147" i="4"/>
  <c r="B147" i="4"/>
  <c r="A147" i="4"/>
  <c r="I146" i="4"/>
  <c r="H146" i="4"/>
  <c r="G146" i="4"/>
  <c r="F146" i="4"/>
  <c r="E146" i="4"/>
  <c r="D146" i="4"/>
  <c r="C146" i="4"/>
  <c r="B146" i="4"/>
  <c r="A146" i="4"/>
  <c r="I145" i="4"/>
  <c r="H145" i="4"/>
  <c r="G145" i="4"/>
  <c r="F145" i="4"/>
  <c r="E145" i="4"/>
  <c r="D145" i="4"/>
  <c r="C145" i="4"/>
  <c r="B145" i="4"/>
  <c r="A145" i="4"/>
  <c r="I144" i="4"/>
  <c r="H144" i="4"/>
  <c r="G144" i="4"/>
  <c r="F144" i="4"/>
  <c r="E144" i="4"/>
  <c r="D144" i="4"/>
  <c r="C144" i="4"/>
  <c r="B144" i="4"/>
  <c r="A144" i="4"/>
  <c r="I143" i="4"/>
  <c r="H143" i="4"/>
  <c r="G143" i="4"/>
  <c r="F143" i="4"/>
  <c r="E143" i="4"/>
  <c r="D143" i="4"/>
  <c r="C143" i="4"/>
  <c r="B143" i="4"/>
  <c r="A143" i="4"/>
  <c r="I142" i="4"/>
  <c r="H142" i="4"/>
  <c r="G142" i="4"/>
  <c r="F142" i="4"/>
  <c r="E142" i="4"/>
  <c r="D142" i="4"/>
  <c r="C142" i="4"/>
  <c r="B142" i="4"/>
  <c r="A142" i="4"/>
  <c r="I141" i="4"/>
  <c r="H141" i="4"/>
  <c r="G141" i="4"/>
  <c r="F141" i="4"/>
  <c r="E141" i="4"/>
  <c r="D141" i="4"/>
  <c r="C141" i="4"/>
  <c r="B141" i="4"/>
  <c r="A141" i="4"/>
  <c r="I140" i="4"/>
  <c r="H140" i="4"/>
  <c r="G140" i="4"/>
  <c r="F140" i="4"/>
  <c r="E140" i="4"/>
  <c r="D140" i="4"/>
  <c r="C140" i="4"/>
  <c r="B140" i="4"/>
  <c r="A140" i="4"/>
  <c r="I139" i="4"/>
  <c r="H139" i="4"/>
  <c r="G139" i="4"/>
  <c r="F139" i="4"/>
  <c r="E139" i="4"/>
  <c r="D139" i="4"/>
  <c r="C139" i="4"/>
  <c r="B139" i="4"/>
  <c r="A139" i="4"/>
  <c r="I138" i="4"/>
  <c r="H138" i="4"/>
  <c r="E138" i="4"/>
  <c r="D138" i="4"/>
  <c r="C138" i="4"/>
  <c r="B138" i="4"/>
  <c r="A138" i="4"/>
  <c r="I137" i="4"/>
  <c r="H137" i="4"/>
  <c r="E137" i="4"/>
  <c r="D137" i="4"/>
  <c r="C137" i="4"/>
  <c r="B137" i="4"/>
  <c r="A137" i="4"/>
  <c r="I136" i="4"/>
  <c r="H136" i="4"/>
  <c r="G136" i="4"/>
  <c r="F136" i="4"/>
  <c r="E136" i="4"/>
  <c r="D136" i="4"/>
  <c r="C136" i="4"/>
  <c r="B136" i="4"/>
  <c r="A136" i="4"/>
  <c r="I135" i="4"/>
  <c r="H135" i="4"/>
  <c r="G135" i="4"/>
  <c r="F135" i="4"/>
  <c r="E135" i="4"/>
  <c r="D135" i="4"/>
  <c r="C135" i="4"/>
  <c r="B135" i="4"/>
  <c r="A135" i="4"/>
  <c r="I134" i="4"/>
  <c r="H134" i="4"/>
  <c r="G134" i="4"/>
  <c r="F134" i="4"/>
  <c r="E134" i="4"/>
  <c r="D134" i="4"/>
  <c r="C134" i="4"/>
  <c r="B134" i="4"/>
  <c r="A134" i="4"/>
  <c r="I133" i="4"/>
  <c r="H133" i="4"/>
  <c r="G133" i="4"/>
  <c r="F133" i="4"/>
  <c r="E133" i="4"/>
  <c r="D133" i="4"/>
  <c r="C133" i="4"/>
  <c r="B133" i="4"/>
  <c r="A133" i="4"/>
  <c r="I132" i="4"/>
  <c r="H132" i="4"/>
  <c r="G132" i="4"/>
  <c r="F132" i="4"/>
  <c r="E132" i="4"/>
  <c r="D132" i="4"/>
  <c r="C132" i="4"/>
  <c r="B132" i="4"/>
  <c r="A132" i="4"/>
  <c r="I131" i="4"/>
  <c r="H131" i="4"/>
  <c r="G131" i="4"/>
  <c r="F131" i="4"/>
  <c r="E131" i="4"/>
  <c r="D131" i="4"/>
  <c r="C131" i="4"/>
  <c r="B131" i="4"/>
  <c r="A131" i="4"/>
  <c r="I130" i="4"/>
  <c r="H130" i="4"/>
  <c r="G130" i="4"/>
  <c r="F130" i="4"/>
  <c r="E130" i="4"/>
  <c r="D130" i="4"/>
  <c r="C130" i="4"/>
  <c r="B130" i="4"/>
  <c r="A130" i="4"/>
  <c r="I129" i="4"/>
  <c r="H129" i="4"/>
  <c r="G129" i="4"/>
  <c r="F129" i="4"/>
  <c r="E129" i="4"/>
  <c r="D129" i="4"/>
  <c r="C129" i="4"/>
  <c r="B129" i="4"/>
  <c r="A129" i="4"/>
  <c r="I128" i="4"/>
  <c r="H128" i="4"/>
  <c r="C128" i="4"/>
  <c r="B128" i="4"/>
  <c r="A128" i="4"/>
  <c r="I127" i="4"/>
  <c r="H127" i="4"/>
  <c r="G127" i="4"/>
  <c r="F127" i="4"/>
  <c r="E127" i="4"/>
  <c r="D127" i="4"/>
  <c r="C127" i="4"/>
  <c r="B127" i="4"/>
  <c r="A127" i="4"/>
  <c r="I126" i="4"/>
  <c r="H126" i="4"/>
  <c r="G126" i="4"/>
  <c r="F126" i="4"/>
  <c r="E126" i="4"/>
  <c r="D126" i="4"/>
  <c r="C126" i="4"/>
  <c r="B126" i="4"/>
  <c r="A126" i="4"/>
  <c r="I125" i="4"/>
  <c r="H125" i="4"/>
  <c r="G125" i="4"/>
  <c r="F125" i="4"/>
  <c r="E125" i="4"/>
  <c r="D125" i="4"/>
  <c r="C125" i="4"/>
  <c r="B125" i="4"/>
  <c r="A125" i="4"/>
  <c r="I124" i="4"/>
  <c r="H124" i="4"/>
  <c r="G124" i="4"/>
  <c r="F124" i="4"/>
  <c r="E124" i="4"/>
  <c r="D124" i="4"/>
  <c r="C124" i="4"/>
  <c r="B124" i="4"/>
  <c r="A124" i="4"/>
  <c r="I123" i="4"/>
  <c r="H123" i="4"/>
  <c r="G123" i="4"/>
  <c r="F123" i="4"/>
  <c r="E123" i="4"/>
  <c r="D123" i="4"/>
  <c r="C123" i="4"/>
  <c r="B123" i="4"/>
  <c r="A123" i="4"/>
  <c r="I122" i="4"/>
  <c r="H122" i="4"/>
  <c r="G122" i="4"/>
  <c r="F122" i="4"/>
  <c r="E122" i="4"/>
  <c r="D122" i="4"/>
  <c r="C122" i="4"/>
  <c r="B122" i="4"/>
  <c r="A122" i="4"/>
  <c r="I121" i="4"/>
  <c r="H121" i="4"/>
  <c r="G121" i="4"/>
  <c r="F121" i="4"/>
  <c r="E121" i="4"/>
  <c r="D121" i="4"/>
  <c r="C121" i="4"/>
  <c r="B121" i="4"/>
  <c r="A121" i="4"/>
  <c r="I120" i="4"/>
  <c r="H120" i="4"/>
  <c r="G120" i="4"/>
  <c r="F120" i="4"/>
  <c r="E120" i="4"/>
  <c r="D120" i="4"/>
  <c r="C120" i="4"/>
  <c r="B120" i="4"/>
  <c r="A120" i="4"/>
  <c r="I119" i="4"/>
  <c r="H119" i="4"/>
  <c r="G119" i="4"/>
  <c r="F119" i="4"/>
  <c r="E119" i="4"/>
  <c r="D119" i="4"/>
  <c r="C119" i="4"/>
  <c r="B119" i="4"/>
  <c r="A119" i="4"/>
  <c r="I118" i="4"/>
  <c r="H118" i="4"/>
  <c r="G118" i="4"/>
  <c r="F118" i="4"/>
  <c r="E118" i="4"/>
  <c r="D118" i="4"/>
  <c r="C118" i="4"/>
  <c r="B118" i="4"/>
  <c r="A118" i="4"/>
  <c r="I117" i="4"/>
  <c r="H117" i="4"/>
  <c r="G117" i="4"/>
  <c r="F117" i="4"/>
  <c r="E117" i="4"/>
  <c r="D117" i="4"/>
  <c r="C117" i="4"/>
  <c r="B117" i="4"/>
  <c r="A117" i="4"/>
  <c r="I116" i="4"/>
  <c r="H116" i="4"/>
  <c r="G116" i="4"/>
  <c r="F116" i="4"/>
  <c r="E116" i="4"/>
  <c r="D116" i="4"/>
  <c r="C116" i="4"/>
  <c r="B116" i="4"/>
  <c r="A116" i="4"/>
  <c r="W151" i="1" l="1"/>
  <c r="I261" i="4" s="1"/>
  <c r="N150" i="1"/>
  <c r="F260" i="4" s="1"/>
  <c r="W82" i="1" l="1"/>
  <c r="I192" i="4" s="1"/>
  <c r="N78" i="1" l="1"/>
  <c r="F188" i="4" s="1"/>
  <c r="N77" i="1"/>
  <c r="F187" i="4" s="1"/>
  <c r="N76" i="1"/>
  <c r="F186" i="4" s="1"/>
  <c r="H78" i="1"/>
  <c r="H77" i="1"/>
  <c r="H76" i="1"/>
  <c r="E78" i="1"/>
  <c r="B188" i="4" s="1"/>
  <c r="E77" i="1"/>
  <c r="B187" i="4" s="1"/>
  <c r="O27" i="1"/>
  <c r="G137" i="4" s="1"/>
  <c r="O28" i="1"/>
  <c r="G138" i="4" s="1"/>
  <c r="N28" i="1"/>
  <c r="F138" i="4" s="1"/>
  <c r="N27" i="1"/>
  <c r="F137" i="4" s="1"/>
</calcChain>
</file>

<file path=xl/sharedStrings.xml><?xml version="1.0" encoding="utf-8"?>
<sst xmlns="http://schemas.openxmlformats.org/spreadsheetml/2006/main" count="12764" uniqueCount="2017">
  <si>
    <t>№</t>
  </si>
  <si>
    <t>РСО</t>
  </si>
  <si>
    <t>Включение (факт)</t>
  </si>
  <si>
    <t>Причина</t>
  </si>
  <si>
    <t>Количество отключенных объектов</t>
  </si>
  <si>
    <t>дата</t>
  </si>
  <si>
    <t>время</t>
  </si>
  <si>
    <t>Всего</t>
  </si>
  <si>
    <t>Жилых</t>
  </si>
  <si>
    <t>Социальных</t>
  </si>
  <si>
    <t>ТГЭ</t>
  </si>
  <si>
    <t>Дата обнаружения</t>
  </si>
  <si>
    <t>Включение (план)</t>
  </si>
  <si>
    <t>Нормативное время устранения</t>
  </si>
  <si>
    <t>Отклонение от норматива</t>
  </si>
  <si>
    <t>Характер ремонта</t>
  </si>
  <si>
    <t>Район города</t>
  </si>
  <si>
    <t>МР</t>
  </si>
  <si>
    <t>Адреса отключенных объектов</t>
  </si>
  <si>
    <t>Фактическое отключение для работ</t>
  </si>
  <si>
    <t>Вид отключенного (ограниченного) ресурса</t>
  </si>
  <si>
    <t>ЭЭ</t>
  </si>
  <si>
    <t>Примечание</t>
  </si>
  <si>
    <t>Адрес проведения работ</t>
  </si>
  <si>
    <t>Планируемые дата и время работ</t>
  </si>
  <si>
    <t>Вид ремонта*</t>
  </si>
  <si>
    <t>П</t>
  </si>
  <si>
    <t>замена аварийных опор</t>
  </si>
  <si>
    <t>ул. Лукина 12,14 ул. Орджоникидзе 13/26,15,17</t>
  </si>
  <si>
    <t xml:space="preserve">ТП-77  
ул Орджоникидзе 11
</t>
  </si>
  <si>
    <t>аварийное состояние опор</t>
  </si>
  <si>
    <t>ТП 330 ул. Орджоникидзе, д. 40</t>
  </si>
  <si>
    <t>ул. Орджоникидзе, д. 42</t>
  </si>
  <si>
    <t>*</t>
  </si>
  <si>
    <t>аварийное состояние провода</t>
  </si>
  <si>
    <t>ТП-824 дер Николо-Малица</t>
  </si>
  <si>
    <t>ТП 316  п-д М Ульяновой  2 д.66</t>
  </si>
  <si>
    <t>замена аварийного провода</t>
  </si>
  <si>
    <t>дер Николо-Малица, ул. Центральная</t>
  </si>
  <si>
    <t>КР</t>
  </si>
  <si>
    <t xml:space="preserve">ТП 125 ул Коробкова 1      </t>
  </si>
  <si>
    <t>ЦР</t>
  </si>
  <si>
    <t>перекрытия на шинах 10 кВ</t>
  </si>
  <si>
    <t>А</t>
  </si>
  <si>
    <t xml:space="preserve">ул Коробкова 5,7,1,2 </t>
  </si>
  <si>
    <t>аварийное состояние разъединителя</t>
  </si>
  <si>
    <t>ул Освобождения 45-95, 44-98
п-д Полевой 2 14, 16
п-д Полевой 3 13
ул Освобождения 2/14-28, 1/13-29
ул Солнечная 3, 4, 6, 7, 8, 10, 1
ул Солнечная 13/1-33/1, 14/2-32
п-д Полевой 3 1/33-7, 2/34-8
п-д Полевой 2 11-41/7
ул Мамулинская 18, 33, 35 и др.
пер Княжнин 5</t>
  </si>
  <si>
    <t>ревизия ВН</t>
  </si>
  <si>
    <t>ремонт Р.</t>
  </si>
  <si>
    <t xml:space="preserve">ул Нестерова 1/38-31, 2/40-32
п-д Нестерова 1 1/26-23, 2/24-24
ул Волоколамская 3 35/18-59/17, 44/16-64
ул Волоколамская 2 35/10-57, 36-54
шос Волоколамское 40/2-58/1
ул Чебышева 17/59
ул Можайского 1/48-31, 25-32
ул Матросова 1/48-31, 2-32
</t>
  </si>
  <si>
    <t xml:space="preserve">ул Кутузова 23-103, 26-92/10
п-д Кутузова 11-57,24-60
ул Шишкова 31-87/16, 24-78/18,
пер Третьяковский 6а
наб Затверецкая 78 - 104
п-д Тверецкий 88-104
ул Старобежецкая 23а-39/4, 16а-38/6
пер Литейный 11, 12/71
пер Дурмановский 2/84, 2а/25, 4а, 3,6
пер Исаевский 4, 7, 10, 11,12
пер Парковый 4, 6, 12, 14, 16/87,
</t>
  </si>
  <si>
    <t xml:space="preserve">ТП-19  ул Кутузова 55       </t>
  </si>
  <si>
    <t>ЗР</t>
  </si>
  <si>
    <t xml:space="preserve">ТП-168 ул Чкалова 26        </t>
  </si>
  <si>
    <t>ПР</t>
  </si>
  <si>
    <t xml:space="preserve">ТП 256 пер Вагжановский   </t>
  </si>
  <si>
    <t xml:space="preserve">наб Лазури 7
наб Лазури 5
наб Лазури 3
пер Смоленский 1
ул М Самара 22,24,26,28, 30
пер Вагжановский 3
</t>
  </si>
  <si>
    <t>ТП 770 ул Чехова д.7а</t>
  </si>
  <si>
    <t>ул Чехова д.7а</t>
  </si>
  <si>
    <t>демонтаж рубильника</t>
  </si>
  <si>
    <t>заявка абонента</t>
  </si>
  <si>
    <t>ТП 847 Петербургское ш., 119</t>
  </si>
  <si>
    <t>установка учетов</t>
  </si>
  <si>
    <t xml:space="preserve">Петербургское ш., д.117, 119 </t>
  </si>
  <si>
    <t>ТП 573 ул. Луначарского, 3</t>
  </si>
  <si>
    <t>ремонтные работы</t>
  </si>
  <si>
    <t>ул. П. савельевой 2 к2, 3б</t>
  </si>
  <si>
    <t>ремонт рубильника</t>
  </si>
  <si>
    <t>ТП 398 ул. Лукина, 30</t>
  </si>
  <si>
    <t>ТРТ</t>
  </si>
  <si>
    <t>ул.Лукина,30                                                                                                                                                                                           ул.Склизкова,79,81,81а,83,85</t>
  </si>
  <si>
    <t>текущий ремонт трансформатора</t>
  </si>
  <si>
    <t>ТП 381 ул. Горького, 83</t>
  </si>
  <si>
    <t>ул. Горького, 81, 81а, 83, 85, 87                                                                                                                                                                                                                 наб. А. Никитина, 84, 86, 110</t>
  </si>
  <si>
    <t>ТП 49 Петербургское ш., 51</t>
  </si>
  <si>
    <t>аварийное состояние рубильника</t>
  </si>
  <si>
    <t>Петербургсоке ш., 49, 49б, 51, 51в</t>
  </si>
  <si>
    <t>ТП-325</t>
  </si>
  <si>
    <t>подрезка аварийных ветвей деревьев</t>
  </si>
  <si>
    <t>ТП-142</t>
  </si>
  <si>
    <t xml:space="preserve">прис Серебряковская 1, 8, 9
ул К Слободы 7 11а - 57, 2 - 58
ул К Слободы 8 41/26 - 55, 36 - 56
пер К Слободы 3 17-47, 22-36
ул К Слободы 5 58
пер К Слободы 1 33, 35а
пер К Слободы 4 53/17
пер К Слободы 2 24а
ул К Слободы 6 27 - 55, 34 - 56
</t>
  </si>
  <si>
    <t>ТП-77, ул. Лукина</t>
  </si>
  <si>
    <t xml:space="preserve">ул Лукина 4, 6, 8, 12, 14
ул Орджоникидзе 13/26,15,17
</t>
  </si>
  <si>
    <t>ТП-733, ул. С. Лазо, д. 45, 49/69</t>
  </si>
  <si>
    <t xml:space="preserve">ул Котовского 2а, 73, 79
ул Кржижановского 51-65
2-й пр-д Котовского    9, 10
ул Репина 52/77-64, 51/75-63/64
ул Лазо 24/7-60, 25/7-57
ул. 2-я Силикатная    7а
</t>
  </si>
  <si>
    <t>ТП-668, ул. Домоткановская на пересечении с ул. Восточной</t>
  </si>
  <si>
    <t xml:space="preserve"> ул Восточная 99/6
ул Трудовая 87 - 95
ул Весенняя 10, 20, 30, 40/76, 4
ул Конечная 100,104
ул Луговая 77 - 85
ул Домоткановская 13 - 17
</t>
  </si>
  <si>
    <t>ТП-406, Угловой пр-д, ул. 2-я Крупская</t>
  </si>
  <si>
    <t xml:space="preserve">п-д Угловой 25-31, 28-32
п-д Южный 1 29, 32
ул Крупская 2 40-48
ул Можайского   97/50, 95, 93
</t>
  </si>
  <si>
    <t>ТП-279, 2-й Линейный пр-д, д. 29, 33</t>
  </si>
  <si>
    <t xml:space="preserve">п-д Линейный 2 1-39, 2-36, 13/56,15,17
шос Бурашевское 23, 25, 28, 30, 34
ул Тургенева 2 19-41, 16-32
п-д Южный 3 1/25-13, 2/27-16
п-д Южный 4 1/31-5, 2/33-6
ул М Ульяновой 32-38, 35-57, 61
</t>
  </si>
  <si>
    <t>ТП-257, ул. 2-я Серова</t>
  </si>
  <si>
    <t xml:space="preserve">ул Серова 7, 9, 11, 14, 16
ул Серова 2 1/22-35
ул Силикатная 2 11, 13, 23, 24
ул Силикатная 1 5
ул Туполева 74-112
</t>
  </si>
  <si>
    <t>ТП-813, д. Деревнище, д. 36</t>
  </si>
  <si>
    <t>дер Деревнище  1-25, 2-50</t>
  </si>
  <si>
    <t>ТП-220, Затверецкая наб. , д. 42а</t>
  </si>
  <si>
    <t xml:space="preserve">ул Шишкова 1-9, 4-8,
наб Затверецкая 40-68а
ул Старобежецкая 1-15, 2-12
пер Клубный 1  1-13, 4-10/21
</t>
  </si>
  <si>
    <t>ул. 2 Силикатная д.6</t>
  </si>
  <si>
    <t>Неисправность рубильника в щитовой дома</t>
  </si>
  <si>
    <t>Замена аварийного рубильника в щитовой дома</t>
  </si>
  <si>
    <t xml:space="preserve">работы не выполнялись </t>
  </si>
  <si>
    <t>ул.Хромова д.6 д.6а</t>
  </si>
  <si>
    <t>Отсутствие света в домах частично</t>
  </si>
  <si>
    <t>В ТП 296 заменен ПН на район</t>
  </si>
  <si>
    <t xml:space="preserve">ул Хромова 6
ул Хромова 6а                                           </t>
  </si>
  <si>
    <t xml:space="preserve">РП 39 ф.11 </t>
  </si>
  <si>
    <t xml:space="preserve">ул Тургенева
ул Луговая
ул Загородная
ул Дрожжина
ул Южная
ул Островского
шос Бурашевское
ул Просторная
ул Весенняя
</t>
  </si>
  <si>
    <t>Повреждение КЛ 10 кВ ТП279-ТП260</t>
  </si>
  <si>
    <t>Не восстановлено</t>
  </si>
  <si>
    <t>С. Петербуржское ш. д.62, д. 62а</t>
  </si>
  <si>
    <t>шос С Петербургское 62
шос С Петербургское 62а</t>
  </si>
  <si>
    <t>ТП 375 перегорание 2 ПН-250 А</t>
  </si>
  <si>
    <t>ТП 375 замена 2ПН-250 А</t>
  </si>
  <si>
    <t>РП 29 ф.11</t>
  </si>
  <si>
    <t>Повреждение КЛ 10кВ ТП 878 1с.ш-ТП 801 1с.ш</t>
  </si>
  <si>
    <t>Не восстановлена</t>
  </si>
  <si>
    <t xml:space="preserve">ул Желябова
ул Л Базановой
ул Трехсвятская
ул Володарского
п-т Победы
п-т Чайковского
ул Радищева
п-т Тверской
</t>
  </si>
  <si>
    <t>без отключения потребителепй</t>
  </si>
  <si>
    <t xml:space="preserve">Повреждение на оборудовании 
МРСК
</t>
  </si>
  <si>
    <t>установка шкафов учета</t>
  </si>
  <si>
    <t xml:space="preserve">наб Краснофлотская 9
наб Краснофлотская 4а, 10, 12, 13, 14,
наб Краснофлотская 5, 4а, 9, 12, 13, 16
ул Роговик 1, 4, 13/59
</t>
  </si>
  <si>
    <t>ТП-912, Краснофлотская наб., д. 9</t>
  </si>
  <si>
    <t>повреждений нет</t>
  </si>
  <si>
    <t>абоненские сети</t>
  </si>
  <si>
    <t>ПС 27 ф.04,ф.10,ф.14</t>
  </si>
  <si>
    <t>МР,ЦР</t>
  </si>
  <si>
    <t>Включено повторно</t>
  </si>
  <si>
    <t>.ул Озерная 7
ул 15 лет Октября 10
ул Ротмистрова 26
ул 15 лет Октября 12
ул Ротмистрова 27
ул Ротмистрова 27 к1 
ул 15 лет Октября 7
ул Гвардейская 12/8, 14, 16  
ул Попова 5а
п-т Волоколамский 6, 8
ул Попова 1
ул Попова 3
п-т Волоколамский 4 ул Попова 5,7
п-т Волоколамский 4
п-т Волоколамский 21
п-т Волоколамский 23
ул Склизкова 19/25
ул Т Ильиной 4
п-т Волоколамский 19/2 
ул Склизкова 23
ул Склизкова 21
ул Т Ильиной 6/15
ул Терещенко 17
 ул Резинстроя 14
ул Озерная 18
п-т Победы 45/28
п-т Победы 43
п-т Победы 43 к2
ул Орджоникидзе 16
ул Озерная 16
ул Озерная 20
ул Орджоникидзе 24
п-т Победы 41/2
п-т Победы 39а
ул 15 лет Октября 43
п-т Победы 43
п-т Победы 39/43 
ул Орджоникидзе 18, 22/25
ул Озерная 23
ул Озерная 21
ул Резинстроя 10
ул Озерная 19
ул Озерная 17
ул Орджоникидзе 20 ул Резинстроя 9 к2
ул Резинстроя 9 к3
ул Резинстроя 11
ул Резинстроя 9
ул Орджоникидзе 14
ул Орджоникидзе 16 
ул 15 лет Октября 13 к3
ул 15 лет Октября 13 к2
ул Озерная 19
ул Резинстроя 12 
 ул Орджоникидзе 32
 п-т Победы 46/30
 ул Т Ильиной 23
 п-т Победы 44
 п-т Победы 44а 
п-т Победы 48/29
ул Т Ильиной 29
ул Орджоникидзе 29/48а
ул Т Ильиной 33
ул Лукина 25
п-т Победы 52     п-т Победы 42, 42а
п-т Победы 42
п-т Победы 42
п-т Победы 42
п-т Победы 42
п-т Победы 42
ул Т Ильиной 19
ул Т Ильиной 19
ул Т Ильиной 19
ул Т Ильиной 19
ул Т Ильиной 19
ул Т Ильиной 19
ул Т Ильиной 19
ул Т Ильиной 21
ул Т Ильиной 17/49
п-т Победы 40
п-т Победы 38/45
ул 15 лет Октября 47
п-т Победы 40к1
п-т Победы 40а                                   
п-т Победы 50/23
п-т Победы 54
ул Т Ильиной 35 ул Коробкова 1а, 8
ул Маслова 8, 12, 14, 16, 18, 2
ул А Степанова 2-20а
ул Интернациональная 2 11-23, 27, 29, 14-30
ул Интернациональная 3 1-13, 2-22
ул Интернациональная 4 1-5, 2а-4/17
ул А Степанова 6
ул Баррикадная 3 а
ул Баррикадная 26-46, 27-47
ул Маслова 6-22, 19-27
ул Интернациональная 1 16-36а, 11-31/1
ул Профинтерна 1 3, 4
ул Профинтерна 1 5
ул Профинтерна 2 1, 4
ул Гончаровой 2
ул Интернациональная 2 п-т Победы 36/46
ул Т Ильиной 11/12
п-т Победы 34
п-т Победы 32/3
ул 15 лет Октября 46а
ул 15 лет Октября 48/15
ул Богданова 10а
ул Т Ильиной 13
п-т Победы 
ул Т Ильиной 1а
п-т Победы 56
ул Т Ильиной 28
ул Т Ильиной 33к1
 п-т Победы 28 к1
п-т Победы 28 к2
п-т Победы 30/19
п-т Победы 30/17
ул Т Ильиной 7к1
ул Т Ильиной 9/19
ул Т Ильиной 7к2
ул Т Ильиной 9/19 п-т Волоколамский 15к2
п-т Волоколамский 15к2
п-т Волоколамский 15к2
п-т Волоколамский 15а
п-т Победы 22/15
п-т Волоколамский 15к2
ул Т Ильиной 1/17
ул Т Ильиной 3к1
ул Т Ильиной 5
п-т Победы 24к2
п-т Победы 24к1
п-т Победы  26
ул Т Ильиной 3к2
п-т Победы 22/15
ул Терещенко 13                                                                                                                                                                       наб Лазури 28 наб Лазури 28 наб Лазури 20
наб Лазури 22
ул Лукина 2 6
ул Лукина 3
наб Лазури 20
наб Лазури 22
ул Лукина 2 6
ул Лукина 3       ул Лукина 2 7б
ул Озерная 9
ул Озерная 11
ул Озерная 11а п-т Победы 37а
п-т Победы 37
п-т Победы 35 п-т Победы 27
ул Озерная 8                                       ул Советская 48,50
ул Советская 44
ул Советская 54 к1  ул Советская 52
ул Крылова 26
ул Советская 46
ул Пушкинская 5а ул Крылова 26
ул Крылова 12,14 ул Крылова 21
ул Крылова 23, 25, 27 пер Татарский 29
ул Советская 58
ул Советская 56к1 ул Советская 35
ул Советская 37
ул Советская 39 ул Крылова 30
ул С Щедрина 27
ул С Щедрина 27
ул Серебряная 3-13, 2/24-8
ул Пушкинская 3
ул С Щедрина 27/13
ул Пушкинская 3
ул Пушкинская 13
ул Пушкинская 22
ул Пушкинская 7
ул Пушкинская 1/32-9/25, 2/30-24
ул Пушкинская 1
ул С Щедрина 22/32, 25/9, 27
ул Пушкинская 9
ул Пушкинская 6
ул Пушкинская 6а ул Вагжанова 7
ул Вагжанова 7пристройка
ул Вагжанова 5
ул Вокзальная 10 ул Советская 33
ул Рыбацкая 7
наб С Разина 22, 22а
наб С Разина 22б
ул С Щедрина 37/11-39/22
ул С Щедрина 37/11
ул С Щедрина 37/11
ул С Щедрина 40/13, 44, 46
ул Советская 33 ул Советская 44а
ул Советская 44а
ул Крылова 8
ул Володарского 34,
ул Крылова 12,14
ул Крылова 4/8,15,20.
ул Крылова 3,13,22,24,26
ул Крылова 28
ул Крылова 21
ул Крылова 21
ул Крылова 9
ул Крылова 20б
ул Крылова 22
ул Володарского 36 /38
ул Володарского 40/2
ул Крылова 11
ул Советская 44 ул Советская 23
ул Советская 27 ул Советская 25
ул Володарского 3 ул В Новгорода 15 ул Советская 13 ул Володарского 48/1
ул Володарского 50
ул Володарского 50
ул В Новгорода 23 ул Володарского 41/16
ул Володарского 43
ул Володарского 39 наб С Разина 20б
ул Рыбацкая 5
ул Володарского 52
ул Володарского 52а
наб С Разина 19
ул Володарского 52/17 ул Советская 23
ул В Новгорода 21 пер Студенческий 40
ул Советская 21
ул Советская 19
ул Советская 17 ул В Новгорода 8
ул В Новгорода 10 наб С Разина 6 - 10
наб С Разина 10
наб С Разина 12,14, 15
наб С Разина 13
ул В Новгорода 15 ул В Новгорода 16-22, 9, 15 ул Крылова 30
ул С Щедрина 27
ул С Щедрина 27
ул Серебряная 3-13, 2/24-8
ул Пушкинская 3
ул С Щедрина 27/13
ул Пушкинская 3
ул Пушкинская 13
ул Пушкинская 22
ул Пушкинская 7
ул Пушкинская 1/32-9/25, 2/30-24
ул Пушкинская 1
ул С Щедрина 22/32, 25/9, 27
ул Пушкинская 9
ул Пушкинская 6
ул Пушкинская 6а</t>
  </si>
  <si>
    <t xml:space="preserve">ТП 776 ул 15 лет Октября  </t>
  </si>
  <si>
    <t>ул Гвардейская 12/8, 14, 16</t>
  </si>
  <si>
    <t>Повреждение кабельной линии 0.4 кВ</t>
  </si>
  <si>
    <t>Замена провода 0.4 кВ</t>
  </si>
  <si>
    <t>Работы отменены</t>
  </si>
  <si>
    <t>ТП 153 ул. Веселова, 23</t>
  </si>
  <si>
    <t>повышенное напряжение</t>
  </si>
  <si>
    <t>ул. Веселова, 21                                                                                                                                                                                                                                    ул. Комарова, 9-17                                                                                                                                                                                                                                                         4-ый пер. Металлистов, 4-12</t>
  </si>
  <si>
    <t>регулировка напряжения</t>
  </si>
  <si>
    <t>РП 31 ф.05</t>
  </si>
  <si>
    <t>Повреждение КЛ-10кВ ТП 594 2сек-ТП 918 2сек</t>
  </si>
  <si>
    <t>ул Конева 5 к1
ул Конева 5 к2
ул Конева 5наб Пролетарская 3
ул Строителей 16 
ул Строителей 12
ул Строителей 12
ул Строителей 10наб Пролетарская 5
наб Пролетарская 7
наб Пролетарская 8
наб Пролетарская 9
наб Пролетарская 6
наб Пролетарская 6
наб Пролетарская 4
ул Строителей 8 к4наб Пролетарская 10
наб Пролетарская 8
ул Строителей 8 к1ул Ткача 18
ул Б Полевого 21
ул Ткача 16
ул Строителей 19ул Б Полевого 9
ул Б Полевого 19а
ул Б Полевого 19
ул Б Полевого 10/11,19
ул Б Полевого 17/14
ул Дзержинского 7, 9, 10, 11, 12, 14
ул Строителей 15
ул Строителей 10/17, 13
ул Б Полевого 15
ул Б Полевого 15аул Инициативная 1
ул Инициативная 3,5
ул Инициативная 6,7
ул Инициативная 8,9/9
ул Инициативная 10/7
ул Краснознаменн 1 16
ул Инициативная 10/11
ул Инициативная 10/11
ул Инициативная 2
ул Б Полевого 2
ул Б Полевого 4
ул Б Полевого 6,12/12
ул Б Полевого 8,10/11,14
ул Инициативная 4</t>
  </si>
  <si>
    <t>ТП 26 ул. Осипенко, 47</t>
  </si>
  <si>
    <t>ул. Осипенко, 26/9-82, 21-77                                                                                                                                                                                                                ул Лазо, 63-73, 62, 66/56                                                                                                                                                                                                                                    ул. Щорса, 17/56-33/61, 26/54-44/59                                                                                                                                                                                             ул. Серова, 13-69, 18-68                                                                                                                                                                                                                                               ул. Маяковского, 44, 46, 48, 50-56/17                                                                                                                                                                                                                                            п-д 1-й Серова, 3, 4                                                                                                                                                                                                                          п-д 2-й Серова, 3, 4                                                                                                                                                                                                                                п-д 1-й Котовского, 13-25, 14-26                                                                                                                                                                                                              п-д 2-й Котовского, 10-22, 9-25                                                                                                                                                                                                       п-д Белинского, 19-21, 12-14, 24, 26                                                                                                                                                                                                                                          ул. Туполева, 38-74                                                                                                                                                                                                                                       ул. Котовского, 10-28/58, 53-56-67                                                                                                                                                                                                   ул. 2-я Силикатная, 5/23-11</t>
  </si>
  <si>
    <t>работы отменены</t>
  </si>
  <si>
    <t>ТП 351 ул. В.Новгорода, 5/7</t>
  </si>
  <si>
    <t>Тверской п-т, д. 18                                                                                                                                                                                                                         наб. С. Разина, д. 3, 4                                                                                                                                                                                                                      ул. В. Новгорода, д. 1, 3, 5, 6, 7                                                                                                                                                                                                    ул. Трехсвятская, д. 38, 40, 49</t>
  </si>
  <si>
    <t xml:space="preserve">ТП 784 ул. П.Савельевой, 48 к2 </t>
  </si>
  <si>
    <t>электромонтажные работы, установка учетов</t>
  </si>
  <si>
    <t>ул. П. Савельевой, д. 46, 48, 48а, 48 к1, к2</t>
  </si>
  <si>
    <t>монтаж оборудования, установка учетов</t>
  </si>
  <si>
    <t>ТП 382 ул. Достоевского, 7 к 2</t>
  </si>
  <si>
    <t>ул.Достоевского,7,9,11к2</t>
  </si>
  <si>
    <t>ТП 387, Петербургское ш., 7б</t>
  </si>
  <si>
    <t>Петербургское ш.,3,5,7,7а,7б,9,9а,9б</t>
  </si>
  <si>
    <t>ТП 421 ул. Коминтерна,22</t>
  </si>
  <si>
    <t>ул. Коминтерна, 22, 38</t>
  </si>
  <si>
    <t>ТП 297 ул. Коробкова, 24/22</t>
  </si>
  <si>
    <t>ул. Коробкова, 5/1-15, 19-43/2, 22,24/22,26/21                                                                                                                                                             ул. 4-я Пролетарская, 1-7, 2/35-8                                                                                                                                                                                             ул. 5-я Пролетарская, 1-9, 2/27-10                                                                                                                                                                                             ул. 6-я Пролетарская, 3-7, 2/19-10,16, 17,18, 19, 20                                                                                                                                                                   ул. 7-я Пролетарская, 1-9, 2/11-6                                                                                                                                                                                             ул. А. Степанова, 9, 11                                                                                                                                                                                                                  ул. Парковая, 20                                                                                                                                                                                                                               ул. Головлева, 1/5-7/2, 2-20/-9</t>
  </si>
  <si>
    <t xml:space="preserve">ул Симеоновская 89
ул Чернышевского 1
ул Бассейная 2/12
ул Медниковская 24, 28, 34, 50-54, 60/23, 25, 29, 35. 39. 47-55/25
</t>
  </si>
  <si>
    <t>РП-36, 5-я Кр. Слободы, д. 23</t>
  </si>
  <si>
    <t>ул К Слободы 5 38-42, 23-27</t>
  </si>
  <si>
    <t>ТП-54, ул. 2-я А. Невского</t>
  </si>
  <si>
    <t xml:space="preserve">ул А Невского 2 55-69, 46, 56/2-70/2
б-р Затверецкий 57-87, 48-58
ул Н Слобода  4а-10, 1-15/22
пер Клубный 1  19-29, 16-24
</t>
  </si>
  <si>
    <t>ТП-168, ул.Чкалова, д. 2-26</t>
  </si>
  <si>
    <t>аварийное состояние опор, провода. Допуск подрядчика.</t>
  </si>
  <si>
    <t xml:space="preserve">ул Чкалова 1/27-7/30, 2-24
ул Волоколамская 2 1-33а, 4-30/5
п-д Тупиковый 1, 3, 5/30
шос Волоколамское 10-38/1
ул Лермонтова  69 
ул Нестерова  7, 9
</t>
  </si>
  <si>
    <t>ТП-824. ул. Центральная д. Н.-Малица</t>
  </si>
  <si>
    <t xml:space="preserve">ул Центральная 2-34,1-21, 23-43,5а,19а
ул Школьная   2-20,1а,5,31,33
</t>
  </si>
  <si>
    <t>ТП-342, ул. Володарского, д. 39</t>
  </si>
  <si>
    <t>подрезка аварийных ветвей деревьев, допуск подрядчика</t>
  </si>
  <si>
    <t xml:space="preserve">ул Володарского 39, 41/16, 43, 48
ул Рыбацкая  1/48, 48
наб С Разина  15, 16, 
</t>
  </si>
  <si>
    <t xml:space="preserve">ТП-168, Волоколамское ш. </t>
  </si>
  <si>
    <t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t>
  </si>
  <si>
    <t>ТП-260, ул. М. Ульяновой</t>
  </si>
  <si>
    <t xml:space="preserve">ул М Ульяновой 7/37-31, 4-28
п-д Транспортный 1 27- 31
п-д Транспортный 2 27-35,32
ул Линейная  19-37, 20-42 
п-д Линейный 1 17-37/29, 20-38/27
шос Бурашевское 4-26
</t>
  </si>
  <si>
    <t xml:space="preserve">аварийное состояние опор, провода. </t>
  </si>
  <si>
    <t>ТП-168, 1-й пр-д Нестерова</t>
  </si>
  <si>
    <t xml:space="preserve">аварийное состояние провода. </t>
  </si>
  <si>
    <t>ТП-259, ТП-168,  Волоколамское ш., д. 50/2</t>
  </si>
  <si>
    <t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ул М Расковой 1/78-41/42
ул Чебышева 1/68-37, 2/70-38
ул Чебышева 39
п-д Нестерова 1 27/26-33/27, 28/24-34/25
п-д Нестерова 2 41/42
ул Волоколамская 2 58/8-64/7, 59/10-65/9
ул Волоколамская 3 61/18-67/19, 68/16-74/15
ул Волоколамская 4 58/32-64/33, 57/34-63/35
шос Волоколамское 62-78/1
</t>
  </si>
  <si>
    <t>Работы не проводились</t>
  </si>
  <si>
    <t>РП 41 ф.6</t>
  </si>
  <si>
    <t>РП 17 ф.14</t>
  </si>
  <si>
    <t>ПС Северная ф.34</t>
  </si>
  <si>
    <t>Перекрытие на шинах в ТП 752</t>
  </si>
  <si>
    <t>Повреждена, при земляных работах кл 10кВ РП 17ф.14-ТП 841 2с.ш.-ТП 592 2с.ш.</t>
  </si>
  <si>
    <t>Повреждена КЛ 10кв ПС Северная ф.34-РП 21 ф.7</t>
  </si>
  <si>
    <t xml:space="preserve">ул С Степанова 7
ул Горького 138
ул Горького 142
ул Никитина 8 к
ул Горького 138
ул Горького 140
ул С Степанова 5
пер Никитина 7
ул Горького 144/4
ул С Степанова 5а
ул Никитина 8 к3
пер Никитина 7
ул Никитина 8 к1
ул С Степанова 5
пер Никитина 12
пер Никитина 39/20а
ул Фурманова 74, 76, 78 
ул С Степанова 17
ул Шмидта 1
пер Артиллерийский  8 
ул Горького 180а
ул Горького 184
ул Горького 186
ул Горького 178/1
пер Никитина 6
ул Никитина 5
пер Никитина 13
пер Артиллерийский  20
пер Артиллерийский  14
пер Артиллерийский  16
пер Никитина 5, 9
пер Артиллерийский 10
пер Артиллерийский  22
пер Артиллерийский 18
пер Артиллерийский  3
ул Горького 202
</t>
  </si>
  <si>
    <t xml:space="preserve">ул Луначарского 20
ул Луначарского 26
ул Луначарского 10
ул Луначарского 12
ул Веселова 35
ул Веселова 33
ул Луначарского 3 к1
ул Луначарского 9 к1
</t>
  </si>
  <si>
    <t xml:space="preserve">б-р Молодежный 8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10 к1
ул Хромова 4а
ул Седова 5б
ул Седова 1а
ул Седова 1
ул Седова 3а,5а,7б
ул Седова 7а,7в
наб Иртыша 35
наб Иртыша 31
наб Иртыша 33
ул Хромова 12а, 14а
</t>
  </si>
  <si>
    <t>ТП19 ул. Старобежецкая д.23а ул. Кутузова д.35</t>
  </si>
  <si>
    <t>ул.Старобежецкая д.23а  ул. Кутузова д.35</t>
  </si>
  <si>
    <t xml:space="preserve">              ЭЭ</t>
  </si>
  <si>
    <t>В ТП 19 один нож рубильника довключили</t>
  </si>
  <si>
    <t>Повреждение в ТП 19</t>
  </si>
  <si>
    <t>РП ЦПС</t>
  </si>
  <si>
    <t>Повреждение 2х КЛ 10 кВ ПС Механический з-д до РП ЦПС 1 и 2 с. ш. (МРСК)</t>
  </si>
  <si>
    <t>монтаж соединительных муфт на КЛ</t>
  </si>
  <si>
    <t>ТП 363</t>
  </si>
  <si>
    <t xml:space="preserve">шос Московское 1-10/1, 1а, 1г, 5а 
п-д Волжский 8-13
п-д Офицерский 1, 1а, 2, 3, 4, 4а
п-д Офицерский 10, 10а
</t>
  </si>
  <si>
    <t>Повреждение в  ТП 363, повреждение на ВЛ 0,4кВ</t>
  </si>
  <si>
    <t xml:space="preserve">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 п-т 50 лет Октября 3к2
п-т 50 лет Октября 3к2   
ул Республиканская 11
ул Республиканская 13
ул Республиканская 9                                            </t>
  </si>
  <si>
    <t>захлест на линии</t>
  </si>
  <si>
    <t>работы сняты</t>
  </si>
  <si>
    <t xml:space="preserve">ул Коммуны 1-69,2-48
ул Парковая 1-19,2-14,53а
ул Школьная 1-33,2-30
ул Приютинская 3,5,4а,4в,13,15
ул Павлюковская 2-20 
ул Мотострелковая 11 и другие
ул Ольховая
</t>
  </si>
  <si>
    <t>ул Вагжанова 23
ул Вокзальная 24 ул Вагжанова 17
ул Вагжанова 19
ул Вагжанова 19а
ул Вокзальная 22
ул Вагжанова 17а
ул Вагжанова 17 ул Московская 26
ул Московская 61
ул Московская 63 ул Московская 26
ул Московская 74,76,78.
ул Вагжанова 10 п1,2,3
ул Вагжанова 10
ул Московская 95/14
ул Вагжанова 12 ул Вагжанова 13 ул Вагжанова 15 ул Вагжанова 9</t>
  </si>
  <si>
    <t>ошибка в переключениях персонала РП ВНИИ тока</t>
  </si>
  <si>
    <t xml:space="preserve">перевели потребителей на резервные источники питания </t>
  </si>
  <si>
    <t>РП ВНИИ тока ф.17</t>
  </si>
  <si>
    <t>ТП 152 ул. Завидова, 18</t>
  </si>
  <si>
    <t>ул. Коминтерна, 67/2, 69                                                                                                                                                                                                                        ул. Завидова, 18</t>
  </si>
  <si>
    <t xml:space="preserve">ТП 122 ул Нестерова 43      </t>
  </si>
  <si>
    <t>Пожар ул.2 Нестерова д.39</t>
  </si>
  <si>
    <t>п-д Нестерова 2 1/35-9/41,2/34-10/39
ул Волоколамская 4 1/22-29,4-28
ул Чкалова 28-32,34,42/10,17-29
п-д Чкалова 3 1/26-17/23
п-д Чкалова 3 2/24-18/21
п-д Чкалова 4 1/30-15/27
п-д Чкалова 4 2/28-18/25
п-т Октябрьский 32/32-38/29
п-т Октябрьский 40/42
п-д Нестерова 2 11/42-31,10/40-32
ул Волоколамская 4 31/34-55,32/32-56/31
ул Нестерова 35-39,43,44,45,38,36
ул Можайского 44,45,35,37,36,38
ул Матросова 44,45,37,39,36,38</t>
  </si>
  <si>
    <t>РП 22 ул. П.Савельевой, 52</t>
  </si>
  <si>
    <t>ул. П. савельевой, 50,52 52 к1, к2,к4 1-й пер.Вагонников, 5</t>
  </si>
  <si>
    <t>РП 39 ф.17</t>
  </si>
  <si>
    <t xml:space="preserve">МР </t>
  </si>
  <si>
    <t>КЛ РП 39 ф.17-ТП 1033 1 с.ш.</t>
  </si>
  <si>
    <t>Ремонт КЛ</t>
  </si>
  <si>
    <t>ул Взлётная 2
ул Взлётная 4 шос Бурашевское 62</t>
  </si>
  <si>
    <t>ПС Вагжановская 2 с.ш. "земля"</t>
  </si>
  <si>
    <t>КЛ РП 1 ф.13-ТП 231</t>
  </si>
  <si>
    <t xml:space="preserve">ул Новоторжская 1,16,14,25-33                              ул Советская 1,14,8,1,3,5,32,38,34,36
пер Седых 4
пер Седых 6                                       ул Новоторжская 7
п-д Театральный 1                               пер Свободный 43/18                          пер Студенческий 28,26а                            ул Володарского 19,21,33,29,35,25,23,36
ул Радищева 52ул Володарского 33
ул Володарского 35/24
ул Володарского 25,33, 28/1, 38,
ул Володарского 29
ул Володарского 23,36
ул Володарского 36
ул Радищева 47
</t>
  </si>
  <si>
    <t>ПС ТЭЦ 4 ф. 4607</t>
  </si>
  <si>
    <t>ложное срабатывание АЧР (Абонент)</t>
  </si>
  <si>
    <t>ул Вокзальная 5
ул Вокзальная 3
ул Вокзальная 1
ул Вокзальная 8 пер Смоленский 32
ул Вагжанова 3
ул Вагжанова 1
ул Вокзальная 4
ул Вокзальная 6
ул Вагжанова 5к1 ул Советская 62
ул Советская 64
ул Советская 60 ул Крылова 40/29
ул Крылова 29/40 ул Вагжанова 5
ул Вагжанова 7 к1
ул Вокзальная 16
ул Вокзальная 10
ул Вагжанова 5
ул Вагжанова 7 наб С Разина 37
ул Рыбацкая 22,13 ул Советская 49
ул Рыбацкая 34-44
ул Советская 47
ул Советская 51
ул Советская 45к1 пер Смоленский 34
наб С Разина  43
наб С Разина 42
наб С Разина 48
ул Вокзальная 3 ул Вокзальная 12/22,14,16а
ул Вокзальная 14
ул Вокзальная 7 ул Вагжанова 16
ул Московская 97 пл Гагарина 1
ул Московская 111</t>
  </si>
  <si>
    <t>ТП-163, ул. Семенова, д. 61, 69</t>
  </si>
  <si>
    <t xml:space="preserve">ул Криницкого 53-79, 62-78
ул Семенова 57а, 57-77, 52-72
ул Смольная 3-13/70, 6-14
</t>
  </si>
  <si>
    <t>ТП 959 ул. Хромова, 84</t>
  </si>
  <si>
    <t>ул. Хромова, 84</t>
  </si>
  <si>
    <t>ТП 307 пер. Свободный, 1</t>
  </si>
  <si>
    <t>Свободный пер, 1г                                                                                                                                                                                                                                                  Тверская площадь, 6, 8, 9</t>
  </si>
  <si>
    <t>ошиновка С.Р.</t>
  </si>
  <si>
    <t>ТП 124 Петербургское ш., 72</t>
  </si>
  <si>
    <t>ППР</t>
  </si>
  <si>
    <t>С. Петербургское шоссе, 70, 72, 74, 76/1, 80/2, 86</t>
  </si>
  <si>
    <t>планово-предупредительный ремонт</t>
  </si>
  <si>
    <t>ТП 238 ул. Баррикадная, 4</t>
  </si>
  <si>
    <t>ул.Баррикадная,4</t>
  </si>
  <si>
    <t>ТП 480 пер.Спортивный, 5</t>
  </si>
  <si>
    <t>Спортивный пер., 5, 7, 9</t>
  </si>
  <si>
    <t>ул. П. савельевой, 50,52 52 к1, к2,к4                                                                                                                                                                                         1-й пер.Вагонников, 5</t>
  </si>
  <si>
    <t>демонтаж тр-ра тока</t>
  </si>
  <si>
    <t>ТП 844 дер. Черкассы</t>
  </si>
  <si>
    <t>ул. Черкасская, 89-95, 88-102</t>
  </si>
  <si>
    <t>заменв опорного изолятора</t>
  </si>
  <si>
    <t>ТП-269, ул. Севостьянова, д.7 корп.1</t>
  </si>
  <si>
    <t>подрезка аварийных ветвей деревьев (допуск Горзеленстрой)</t>
  </si>
  <si>
    <t xml:space="preserve">
ул Восстания  44-48
ул Тракторная 15/6, 4а
ул Севастьянова  7 к.1, 9- 13
</t>
  </si>
  <si>
    <t>ТП-168, ул. 2-я Волоколамская</t>
  </si>
  <si>
    <t>ТП-21, ул. Троицкая</t>
  </si>
  <si>
    <t>установка шкафов учета, допуск подрядчика</t>
  </si>
  <si>
    <t xml:space="preserve">ул Троицкая 4-32, 3-35
ул Бебеля 13, 15
ул Д Донского 14-24/15, 19-27/13
</t>
  </si>
  <si>
    <t>ТП-291, ул. Танкистов, д. 13</t>
  </si>
  <si>
    <t xml:space="preserve">ул Танкистов 3а-13а, 4/1-14/2
пер Металлистов 7 3/8-11/8, 3
пер Танкистов 1 1/4, 3, 5, 2/6, 4, 6
пер Танкистов 2 1/8-7/5, 2/10-8/7
пер Танкистов 3 3, 4, 5, 6, 9/7, 11, 12/1, 14/26, 16/7
</t>
  </si>
  <si>
    <t>ТП-21, ул. Достоевского</t>
  </si>
  <si>
    <t xml:space="preserve">ул Достоевского 9-31, 10-34
ул Д Донского 7-17а, 10-12, 12а
пер Трудолюбия 6а, 12, 13, 15, 35/1, 35а, 35б
</t>
  </si>
  <si>
    <t>ТП-218, ул. Московская, д. 114</t>
  </si>
  <si>
    <t>ул Московская, д. 96-114</t>
  </si>
  <si>
    <t xml:space="preserve">ТП-168, ул. 3-я Волоколамская </t>
  </si>
  <si>
    <t>ТП-240, ул. Циолковского</t>
  </si>
  <si>
    <t xml:space="preserve">ул Халтурина 55/28-81, 50-66
ул Циолковского 22, 24,26/39, 28 - 70/23
ул Сквозная 25/32-39/26, 32, 34, 36, 54
</t>
  </si>
  <si>
    <t>ПС Глазково ф.11 "земля"</t>
  </si>
  <si>
    <t>КВЛ ПС Глазково ф.11- ТП АБЗ ( абонент)</t>
  </si>
  <si>
    <t>ул Шишкова 100</t>
  </si>
  <si>
    <t>ПС Вагжановская ф. 12</t>
  </si>
  <si>
    <t>наб Тьмаки 27, 28,26
ул Ефимова 20/4, 29,33,22                         ул Бебеля 3,5,7,8,9,13,15,14-20                                  ул Д Донского 3,4,6,28,7-17,10-24,19-27                                                ул С Перовской 3,7                                     пер Трудолюбия 2,6а, 12, 13, 15, 35/1,35а,35б                                         ул Достоевского 9.16,9-47,10-50              ул Троицкая 4-32, 3-35                         ул Революционная 1-27, 6-32/8,11,29,29а      ул Брагина 3-45, 2-44,47                      наб Тьмаки 1, 2, 3, 4, 5, 7                    пер Беляковский 2/44-12,1,5,9</t>
  </si>
  <si>
    <t>КЛ ПС Вагжановская ф. 12- РП 1 ф. 12</t>
  </si>
  <si>
    <t>ПС Лазурная ф.29</t>
  </si>
  <si>
    <t>КЛ 10 кВ ПС Лазурная ф.29-ТП845 2 с.ш.</t>
  </si>
  <si>
    <t>РП 13 ф.10</t>
  </si>
  <si>
    <t>Аварийное отключение</t>
  </si>
  <si>
    <t>дер Б Перемерки 20а 
дер Б Перемерки 40 строение1
дер Б Перемерки 38
дер Б Перемерки 28
дер Б Перемерки 6-72
дер Б Перемерки 3-85 дер Б Перемерки 6стр.1  дер Б Перемерки 30стр1 дер Б Перемерки 22а дер Бобачево 60  
п-т Победы 73,75a,75,77,81,71a,79,71б
дер Бобачево 24-44,17-39
 шос Московское 22,73  ул Лукина 2 7б</t>
  </si>
  <si>
    <t>ул Центральная 20 к6, 7
ул Центральная 20 к8,20 к1,8 к1
ул Центральная 24, 26,22,32,15,17,19
ул Центральная 14 к1,17a,15 к1,16 к1
ул Центральная 1,3,5,7,2,4,6,8,10,16a
пер Первый 5,3,3a.,1
ул Центральная 15а,20a,18,20,12 
пер Второй 6,8,10,4,2,3,5,7,9
пер Третий 2,4,3,1
ул Центральная 7а,9а,11а,11
ул Центральная 7б,9б,9,13,13а
ул Восточная 1,3</t>
  </si>
  <si>
    <t>ПС Северная ф. 05</t>
  </si>
  <si>
    <t>КЛ ПС Северная ф. 05- РП 20 ф. 10</t>
  </si>
  <si>
    <t>ПС Северная ф. 25</t>
  </si>
  <si>
    <t>ПС Северная ф. 34</t>
  </si>
  <si>
    <t>КЛ ПС Северная ф. 25- РП 17 ф. 7</t>
  </si>
  <si>
    <t>КЛ ПС Северная ф. 34- РП 21 ф. 7</t>
  </si>
  <si>
    <t>РП 27 ф. 11</t>
  </si>
  <si>
    <t>КЛ РП 27 ф.11 – ТП 1007 1 с.ш.</t>
  </si>
  <si>
    <t>ул Озерная 7</t>
  </si>
  <si>
    <t>ул П Савельевой 33 к1,2
ул П Савельевой 31
ул П Савельевой 27
ул П Савельевой 27а ул Фрунзе 16
ул П Савельевой 39/2
ул П Савельевой 39к1
ул Фрунзе 18
ул П Савельевой 54а ул П Савельевой 37 к6
ул Фрунзе 8 к1
ул Фрунзе 4
ул Фрунзе 6, 8 к2
ул Фрунзе 10, 12, 14
ул Фрунзе 8/3 ул П Савельевой 35 к4
ул П Савельевой 35 к1, к2
ул П Савельевой 37 к1, 39 к1
ул П Савельевой 32
ул П Савельевой 35/2
ул П Савельевой 35
ул П Савельевой 39 к4, к5 б-р Молодежный 8к3 ул Артюхиной 11 к1
ул Артюхиной 11 к2
ул Артюхиной 11 к2
ул Артюхиной 2
ул Артюхиной 11 б-р Молодежный 10
ул Артюхиной 11 к3
ул Артюхиной 11 к4
б-р Молодежный 14
б-р Молодежный 12
б-р Молодежный 2 ул Артюхиной 26
ул Артюхиной 32 ул Артюхиной 15а
ул Артюхиной 15б
ул Артюхиной 15в
ул Артюхиной 15г
ул Артюхиной 13к2 ул Артюхиной 1 к1(б)
ул Артюхиной 1 к2(в)
б-р Молодежный 15 ул Артюхиной 7
ул Артюхиной 5
ул Артюхиной 3
ул Артюхиной 9 к1, к2
ул Артюхиной 9 к3, к4
ул Артюхиной 9к2</t>
  </si>
  <si>
    <t>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20
ул Веселова 33
ул Веселова 20
ул Веселова 28
ул Веселова 30
ул Веселова 32
ул Веселова 34/28
ул Веселова 24
ул Веселова 26 ул Луначарского 10
ул Луначарского 12
ул Веселова 35
ул Веселова 33 ул Луначарского 9 к1 ул Луначарского 1
ул П Савельевой 2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Луначарского 20
ул Луначарского 26</t>
  </si>
  <si>
    <t>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t>
  </si>
  <si>
    <t>ПС Северная ф.36</t>
  </si>
  <si>
    <t xml:space="preserve">ул П Савельевой  6
ул П Савельевой  6 к1
ул П Савельевой  28/7, 30/8, 32, 34
пер Снайпера       9
ул П Савельевой  4
ул Луначарского   7/36
ул П Савельевой  6
ул Луначарског     11
ул Хромова            3
</t>
  </si>
  <si>
    <t>Повреждена КЛ 10кв ПС Северная ф.36-ТП 783 2 с.ш.</t>
  </si>
  <si>
    <t>ПС Северная ф.32</t>
  </si>
  <si>
    <t xml:space="preserve">ул П Савельевой 6
ул П Савельевой 14
</t>
  </si>
  <si>
    <t>Повреждена КЛ 10кв ПС Северная ф.32-ТП КНС 24 2 с.ш.</t>
  </si>
  <si>
    <t>ТП 54 ул. 1-я А. Невского</t>
  </si>
  <si>
    <t>ул. А. Невского 1, д.65-85,88-108                                                                                                                                                                                                    ул .А. Невского 2, д.55-69,46,56/2-70/2                                                                                                                                                                                            б-р Затверецкий,  д.57-87,48-58                                                                                                                                                                                                           ул. Н.Слобода, д. 4а-10,1-15/22                                                                                                                                                                                                           пер. Клубный 1, д.29,</t>
  </si>
  <si>
    <t>ТП 95 фид.к ТП Брикетного з-да</t>
  </si>
  <si>
    <t xml:space="preserve">дер Щербово  дер Бор-Отмичи       дер Дмитровское   ул Северная(п) 5а  ул Дмитровская 1/1 - 5/20
ул Соловьиная 3 - 13, 4, 10 - 18
ул Таймырская 2 - 24  ул Русская 
ул Садовая 8 , 10 
ул Луговая 
ул Цветочная  пер Цветочный 9    </t>
  </si>
  <si>
    <t>Включено Повторно</t>
  </si>
  <si>
    <t>ПС 18 ф.15</t>
  </si>
  <si>
    <t xml:space="preserve">ложное срабатывание АЧР </t>
  </si>
  <si>
    <t>ул Коминтерна 71 ул Завидова 24 ул Завидова 13/12 б-р Цанова 19
б-р Цанова 21
б-р Цанова 13
б-р Цанова 15 б-р Цанова 17
ул Фадеева 29
ул Фадеева 31 б-р Цанова 27
ул Фадеева 35
ул Фадеева 37
б-р Цанова 29, 31
ул Фадеева 39
б-р Цанова 25
б-р Цанова 23
б-р Цанова 29 к1
б-р Цанова 21а
ул Терещенко 24 ул Орджоникидзе 34 ул Склизкова 70 к4
ул Склизкова 70 к3
ул Склизкова 70 к2
ул Склизкова 70 ул Склизкова 68
ул Склизкова 66
ул 15 лет Октября 63 к2
ул 15 лет Октября 61/64
ул 15 лет Октября 63 к1 ул Ипподромная 19
ул 15 лет Октября 54/62,60
ул 15 лет Октября 62а, 64/23
ул 15 лет Октября 62
ул 15 лет Октября 58а
ул 15 лет Октября 56, 58
ул Склизкова 62
ул Склизкова 60 ул Богданова 22к1
ул Богданова 26/17
ул Склизкова 58
ул Склизкова 56/20 ул Богданова 3
ул Склизкова 27, 29, 31, 33, 35
ул Т Ильиной 1а ул Склизкова 25 стр 2
ул Терещенко 5а
ул Терещенко 5/25 ул Т Ильиной 1</t>
  </si>
  <si>
    <t>ТП 1 пер. Свободный, 30</t>
  </si>
  <si>
    <t>Свободный пер., 30                                                                                                                                                                                                                           ул. Советская, 7                                                                                                                                                                                                                                   Тверской п-т, 15                                                                                                                                                                                                                                                                ул. В. Новгорода, 2</t>
  </si>
  <si>
    <t>ТП 767 ул. Склизкова, 48</t>
  </si>
  <si>
    <t>ул. Склизкова, 48</t>
  </si>
  <si>
    <t>ТП 292 ул. Кольцевая, 3</t>
  </si>
  <si>
    <t>ул. Кольцевая,1-27                                                                                                                                                                                                                      ул. Паршина,10,12                                                                                                                                                                                                                    ул. Соревнования, 1-27/23, 2/6-28/5                                                                                                                                                                                  ул. Плеханова, 1/2-25, 2-28/14                                                                                                                                                                                                             ул. Прошина, 2-22/2, 40                                                                                                                                                                                                                                                         1-й пр. Плеханова, 1/9-9/11, 2/6-22/7                                                                                                                                                                                                  2-й пр. Плеханова, 1/16-17/13, 2/14-18/15                                                                                                                                                                         3-й пр. Плеханова, 1/24-17, 4-10                                                                                                                                                                                                                                      п-д Тельмана,5-41, 4-46                                                                                                                                                                                                              ул. Димитрова, 21-43, 24-40/9, 3-19, 2-22                                                                                                                                                                            ул. Тельмана, 1/23-18                                                                                                                                                                                                                             ул. Крайняя, 3,5,7,11,1,25                                                                                                                                                                                                          п-д Кольцевой, 1/27-19, 2/29-16                                                                                                                                                                                                           7-й пр. Кольцевой, 1/12-17/23, 2/1                                                                                                                                                                                              8-й пр. Кольцевой, 1/6-13/17, 2/4-18/15                                                                                                                                                                                             ул. Дачная, 1-7                                                                                                                                                                                                                                     ул. Продольная, 37, 37а, 40-50                                                                                                                                                                                                       ул. Л. Толстого, 5 ул Димитрова 1-19
п-д Тельмана 30/17-46,31-43/12
п-д Л Толстого1 1-13, 4-14
п-д Л Толстого2 1-5, 2-10 ул Короленко 1-18</t>
  </si>
  <si>
    <t>ТП 308 ул. Кольцевая</t>
  </si>
  <si>
    <t>ул. Кольцевая, 2-12                                                                                                                                                                                                                                    ул. Соревнования, 29/24-51/13, 26/30-48/25                                                                                                                                                                      ул. Плеханова, 29/16-49/15, 30/18-48/17                                                                                                                                                                                                    ул. Кольцевая, 20-32/29                                                                                                                                                                                                                   ул. Звеньевая,29/32-53/29, 34/30-48/31                                                                                                                                                                                                                   ул. Дачная, 1-13, 15-29/53                                                                                                                                                                                                                              1-й Дачный п-д, 3, 5, 6, 7                                                                                                                                                                                                                              2-й Дачный п-д, 1/36-9/35, 2/38-10/37                                                                                                                                                                                                   ул. Продольная29/4а-43/1, 30/2-38                                                                                                                                                                                                      ул. Овощная, 29-51/7, 30/2-4</t>
  </si>
  <si>
    <t>ТП 296 ул. Хромова, 4а</t>
  </si>
  <si>
    <t>ул.Хромова,4,4а,6а                                                                                                                                                                                                                         Петербургское ш,116,118,120,122                                                                                                                                                                                           ул.Седова,120а,124б,1б,1в,1г                                                                                                                                                                                                 наб.Иртыша,10</t>
  </si>
  <si>
    <t>ТП 606 Октябрьский п-т, 79</t>
  </si>
  <si>
    <t>б-р Гусева, д. 20, 22, 24, 26, 30                                                                                                                                                                                                        Октябрьский п-т, д. 71а, 77                                                                                                                                                                                                       ул. Можайского, д. 59</t>
  </si>
  <si>
    <t>РП 45 ул. Кривическая</t>
  </si>
  <si>
    <t>Калининский р-н</t>
  </si>
  <si>
    <t>электромонтажные работы</t>
  </si>
  <si>
    <t>12.-04.2017</t>
  </si>
  <si>
    <t>ул Хуторская 1,2,5
пер Ручейный 6,7  ул Дорожников 2а,2в,4,6-14/24
ул Дорожников 16,18,28
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8, 8 к1
пер Домашний 1/7,5,7,9,13,15
ул Мостоотряд 8, 13 - 15</t>
  </si>
  <si>
    <t>ТП 300 п-д Швейников, 2</t>
  </si>
  <si>
    <t>пр. Швейников, 2, 4, 4а, 6                                                                                                                                                                                                                              пр. Победы, 10, 12, 12а                                                                                                                                                                                                                  ул. Ерофеева, 20</t>
  </si>
  <si>
    <t>РП 12 ф.10</t>
  </si>
  <si>
    <t>КЛ 6 кВ ТП 549 2 с.ш.-ТП 660 1 с.ш.</t>
  </si>
  <si>
    <t>ремонт КЛ</t>
  </si>
  <si>
    <t>пер Спортивный 2 к2
пер Спортивный 2 к3
пер Спортивный 2 к4
пер Спортивный 2 к4 п-т Чайковского 37
ул Коминтерна 43
п-т Чайковского 35
пер Спортивный 1а пер Александровский 2а
пер Александровский 9а
ул Коминтерна 41
ул Коминтерна 19 пер Александровский 3
ул Макарова 101
ул Коминтерна 1 - 25
ул Коминтерна 8</t>
  </si>
  <si>
    <t>ТП-279 ул. 3й Южный проезд , ул. Тургенева д. 22</t>
  </si>
  <si>
    <t>аварийное состояние провода.</t>
  </si>
  <si>
    <t xml:space="preserve">п-д Линейный 2 1-39, 2-36, 13/56,15,17
шос Бурашевское 23, 25, 28, 30, 34
ул Тургенева      19-41, 16-32
п-д Южный 3  1/25-13, 2/27-16
п-д Южный 4  1/31-5, 2/33-6
ул М Ульяновой 32-38, 35-57, 61
</t>
  </si>
  <si>
    <t>ТП-21, ул Достоевского</t>
  </si>
  <si>
    <t>ТП-269, ул. Севастьянова д.7 к.1</t>
  </si>
  <si>
    <t>Недопустимое расстояние веток деревьев до проводов. Допуск подрядчика.</t>
  </si>
  <si>
    <t xml:space="preserve">ул Восстания 2 46
ул Восстания 44, 46
ул Восстания 46
ул Восстания 48
ул Восстания 3 9а, 9-13
ул Тракторная 15/6а
ул Тракторная 4а
ул Севастьянова 5
ул Севастьянова 7, 9, 11, 13
</t>
  </si>
  <si>
    <t>ТП-118, пр-т Ленина, д. 8</t>
  </si>
  <si>
    <t>пр-т Ленина, д. 8, 10</t>
  </si>
  <si>
    <t>ТП-584, ул. Затверецкий бульвар д.130-132</t>
  </si>
  <si>
    <t>аварийное состояние опор.</t>
  </si>
  <si>
    <t xml:space="preserve">ул Добролюбова 125 - 157/24, 132-136/46
п-д Добролюбова 3 1/142-7/145, 2/140-6/143
пер Литейный  19 – 41, 24-44/129
ул Стрелковая  2/146 – 24/157
ул Ломоносова 128/37 - 154/20, 133-155/18
ул Новозаводская 1 128/25 - 150/8, 131/23-151/6
ул Новозаводская 2 128/31 - 152/14, 131/29-149
Затверецкий б-р 126/19-146/2, 117-129/20
</t>
  </si>
  <si>
    <t>ТП-133, ул. Кр. Октября</t>
  </si>
  <si>
    <t xml:space="preserve">ул К Октября 13-91, 14-78
п-д Стахановский 2 37-57, 78а
ул Сиреневая 16,17, ул Липовая, д. 76, 69в,69а, 28,30,32
</t>
  </si>
  <si>
    <t>ТП-824, ул. Школьная, д. 22</t>
  </si>
  <si>
    <t>Установка опор, подвеска провода. Допуск подрядчика</t>
  </si>
  <si>
    <t xml:space="preserve">ул Школьная дер Никола-Малица 22-36,7-13,19-23
ул Заречная дер Никола-Малица 2-10,3-19
ул Молодежная 2 дома без номера
</t>
  </si>
  <si>
    <t xml:space="preserve">ТП-163, ул. Семенова, д. 61, 69 </t>
  </si>
  <si>
    <t>аварийное состояние провода, опор</t>
  </si>
  <si>
    <t xml:space="preserve">ул Криницкого 53-79, 62-78
ул Семенова  57-77, 52-72
ул Смольная  3-13/70, 6-14
ул Циолковского 52а, 55а,57а,
</t>
  </si>
  <si>
    <t>ул. Северная, д. 1,2,17,16,10,17а,18,27а,28а,29б,28б,34а,32а,31а,30а,39,32,9а,7а,5б,3а,1а</t>
  </si>
  <si>
    <t>ТП-118, ул. Проспект Ленина д.8</t>
  </si>
  <si>
    <t xml:space="preserve">ул. Пр.Ленина д.8,10
</t>
  </si>
  <si>
    <t>ТП-795, ул. Северная, д. 15</t>
  </si>
  <si>
    <t>Сбита опора на 4-й пер. Вагонников д.3а</t>
  </si>
  <si>
    <t xml:space="preserve">ул Кривоносова     13-35
ул Пригородная    19-35/5, 20-34/7
ул Совхозная      19-33/11, 22-34/13
ул Северная      22-34/19
ул Северная      21-33/19
ул Планерная      21/31-33/23
ул Вагонников 3   19-31, 18/19-34
ул Вагонников 2    19-31, 20-34
ул Вагонников 1     19-31, 22-34/1
пер Вагонников 4   1-11
пер Вагонников 3    1-29, 2/32-24/21
пос Дорошиха         1-31
</t>
  </si>
  <si>
    <t>ТП 188                        4-й пер. Вагоников</t>
  </si>
  <si>
    <t>Правка аварийной опоры</t>
  </si>
  <si>
    <t>РП 39 ф.10</t>
  </si>
  <si>
    <t>КЛ 10 кВ ТП 613 2с.ш.-ТП 612 2 с.ш.</t>
  </si>
  <si>
    <t xml:space="preserve">ул Можайского 89
ул Можайского 81
ул Можайского 85
ул Можайского 87
п-д М Ульяновой  1 37
ул М Ульяновой 40
ул Тургенева 14
п-д М Ульяновой  2 38 - 66, 37 - 61
п-д М Ульяновой  3 39 - 67, 38    \57 -
ул Левитана 61/39 - 71
ул Тургенева 2 - 16
ул Тургенева 2 2 - 14/38
ул Загородная 2 44,53,59,61
ул Можайского 77
ул Левитана 81
ул Загородная 14к1
п-д М Ульяновой  1 38/45 - 58
ул Можайского 81к1
ул Загородная 12к1
ул Можайского 83
</t>
  </si>
  <si>
    <t>ПС Северная ф.11</t>
  </si>
  <si>
    <t>КЛ ПС Северная ф.11- ТП771 1 с.ш.</t>
  </si>
  <si>
    <t xml:space="preserve">работы сняты </t>
  </si>
  <si>
    <t>ПС Северная ф.15</t>
  </si>
  <si>
    <t>КЛ ПС Северная ф.15- ТП КНС 24 1 с.ш.</t>
  </si>
  <si>
    <t>П.Савельевой д 14</t>
  </si>
  <si>
    <t>ул С Степанова 87 кв.1, 2, 3
ул Б Тверская 1/40-27, 2-28
ул Дачная 37-39/47, 48/41
ул Кольцевая 27-37, 34/31-40/29
ул Кольцевая 28, 28/55
ул Звеньевая 15-27/31, 16-28/33
ул Докучаева 36 ул Грибоедова 2 22
ул Прошина 5 ул Грибоедова 2 20/1 ул Красина 2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 ул С Степанова 36 ул Шмидта 4а/22
ул Мичурина 1 - 3, 1а, 3а, 5а
ул С Степанова 27 - 59, 42 - 64
ул Жореса 19 - 39, 24 - 46
ул Жореса 37,
ул Жореса 24 ул С Степанова 19/1
ул С Степанова 17
ул С Степанова 
ул Шмидта 2 3
ул Шмидта 2 7
ул Шмидта 2 2/25-12,1/19
ул Докучаева 1а-19а,4а/5-24 ул С Степанова 16, 20
ул С Степанова 18
ул С Степанова 22
ул Благоева 5/1
ул Благоева 5
ул Благоева 5к4
ул Благоева 5
ул С Степанова 8а</t>
  </si>
  <si>
    <t>ТП-188, ТП-555, ТП-181, ТП-1068, ТП-692, ТП-512, ТП-786. ТП-1025</t>
  </si>
  <si>
    <t>Демонтаж ТП-555</t>
  </si>
  <si>
    <t xml:space="preserve">
ул 26 Июня 1-21, 2/19-20/19, 
ул Ударная 1/34-33/2,
ул Бородина 1-39/2, 2б-36
ул Летная 1-39/8, 2-40/6
п-д Тельмана 95
ул Куйбышева 4
ул Прошина 3
пер Вагонников 4 1-35/11
ул Кривоносова 1/36-35
ул Челюскинцев 2/32-14/31, 1-21
ул Писарева              8-44/25, 9-33/23
ул Чапаева              2/7-32, 7/5-31
пер Кривоносова 6-14, 1/8-9/7
ул Вагонников 1 1-31, 4-34/1
ул Вагонников 2 3-43, 2-34
ул Вагонников 3 3-31, 8-44
пер Вагонников 1 30-88, 45-59
ул Совхозная  1-43, 2, 22-34/13
ул Пригородная 1-43, 2-34/7
ул Северная  22-34/19, 21-33/19
ул Планерная  21/31-33/23, 3-19/29
пер Вагонников 3 1-39, 2/32-34
пос Дорошиха  1-31
ул Цветочная  1 - 19/2
ул Воздушная  1а/15 - 33, 2а/13-28
пер Вагонников 2 2 - 40/4б, 1 - 31
</t>
  </si>
  <si>
    <t>ПС Южная ф.408</t>
  </si>
  <si>
    <t xml:space="preserve">б-р Гусева 33
б-р Гусева 17
б-р Гусева 19
б-р Гусева 21
б-р Гусева 25
б-р Гусева 29
б-р Гусева 37
б-р Гусева 15
б-р Гусева 9
б-р Гусева 11
б-р Гусева 5
ул Королева 16/1
ул Королева 18
б-р Гусева 3
б-р Гусева 7 
ул Королева 20
ул Королева 22
ул Королева 24
ул Королева 9
ул Можайского 69
ул Можайского 67
ул Можайского 73
ул Можайского 71
ул Можайского 65
ул Можайского 75
ул Королева 11
ул Королева 14
ул Королева 5
б-р Гусева 31
б-р Гусева 31 к1
б-р Гусева 39
ул Можайского 69
ул Можайского 63
</t>
  </si>
  <si>
    <t>Повреждение КЛ 10кВ ПС Южная ф.408-РП 15 ф.2</t>
  </si>
  <si>
    <t>ТП 65 ул. Вагжанова, 141</t>
  </si>
  <si>
    <t>ул. Вагжанова, 141</t>
  </si>
  <si>
    <t>ТП 865 пос. Химинститута</t>
  </si>
  <si>
    <t>пер. Горбухинский, 16                                                                                                                                                                                                                                     ул. Казанская, 10,12,14</t>
  </si>
  <si>
    <t>ТП 441 ул. Орджоникидзе, 48а</t>
  </si>
  <si>
    <t>ул. Орджоникидзе, 48, 48а</t>
  </si>
  <si>
    <t>ТП 4 ул. Вокзальная,5</t>
  </si>
  <si>
    <t>ул. Вокзальная, 7, 12/22, 14, 16</t>
  </si>
  <si>
    <t>ТП 906 п-т Победы, 71б</t>
  </si>
  <si>
    <t>п-т Победы, 71б</t>
  </si>
  <si>
    <t>ремонт трасформатора</t>
  </si>
  <si>
    <t>ТП 326 ул. В. Новгорода, 19-21</t>
  </si>
  <si>
    <t>ул. Вольного Новгорода, 16, 19, 21, 23, 24/26                                                                                                                                                                                                      ул. Советская, д. 17, 19, 21, 23                                                                                                                                                                                                     ул. Володарского, д. 37, 37а, 39                                                                                                                                                                                       Студенческий пер., д. 40</t>
  </si>
  <si>
    <t>ТП-173, ул. Линейная, д. 82-84</t>
  </si>
  <si>
    <t>ТП-122, ул. М. Расковой, д. 43/43</t>
  </si>
  <si>
    <t xml:space="preserve">
п-т Октябрьский  50
ул М Расковой   11, 45
п-д Нестерова 2    35/41-43,34/39-40
ул Чебышева 43, 44
</t>
  </si>
  <si>
    <t>ТП-181, 1-й пер-к Вагонников</t>
  </si>
  <si>
    <t xml:space="preserve">ул Чапаева 2/7-10, 7/5-19/17
пер Кривоносова 6-14, 1/8-9/7
ул Вагонников 1 3-17, 4-20
ул Вагонников 2 3-19, 35-43, 2-20
ул Вагонников 3 3-17, 8-18, 36-44
ул Писарева 9, пер Вагонников 1     70/2-88, 59
</t>
  </si>
  <si>
    <t>ТП-259, ул. М. Расковой, д. 9/65</t>
  </si>
  <si>
    <t xml:space="preserve">ул М Расковой  1/78-41/42, 10
ул Чебышева  1/68-39, 2/70-38
п-д Нестерова 1 27/26-33/27, 28/24-34/25
п-д Нестерова 2 41/42
ул Волоколамская 2 58/8-64/7, 59/10-65/9
ул Волоколамская 3 61/18-67/19, 68/16-74/15
ул Волоколамская 4 58/32-64/33, 57/34-63/35
шос Волоколамское 62-80
</t>
  </si>
  <si>
    <t>ТП-173, ул. Линейная пересечение с ул. Глинки</t>
  </si>
  <si>
    <t xml:space="preserve">ул Линейная 101-109, 98-108
ул Глинки 1/43-29, 2/41-30
ул Дальняя 1/49-29б, 2/47-30
ул Луговая 11/21-25/20
ул Транспортная 22-60
</t>
  </si>
  <si>
    <t>аварийное состояние опор, провода</t>
  </si>
  <si>
    <t xml:space="preserve">ул Горького 88
ул Горького 88а
</t>
  </si>
  <si>
    <t>КЛ ПС Северная Ф.25-РП17 Ф.7</t>
  </si>
  <si>
    <t xml:space="preserve">ул Луначарского 10.12,33,35,3 к1,1
ул Луначарского 9 к1   
ул П Савельевой 2  ул П Савельевой 17
ул П Савельевой 15 к 2,19
ул Хромова 10,7 к2,9 к2,13 к2
наб Иртыша 23 - 27, 28 - 34а
ул Луначарского 20 ,26  ул Веселова 21-29/22
ул Комарова 9-17
пер Металлистов 3 1/52-27/15
пер Металлистов 3 2/50-16/26
пер Металлистов 4 9-15/23, 4-12
ул Оборонная 8-22/29
ул Веселова 16 ,18, 16а
 </t>
  </si>
  <si>
    <t>ПС Северная 1 с,ш, 10кВ-Земля</t>
  </si>
  <si>
    <t>КЛ ПС Северная ф.05-РП 20 ф.10</t>
  </si>
  <si>
    <t xml:space="preserve">б-р Молодежный 6 к1,2,3
б-р Молодежный 8 к1,8 к2 ,10/2
ул П Савельевой 35 к4 ,35 ,33а
ул П Савельевой 35 к1, к2
ул П Савельевой 37 к1, 39 к1
ул П Савельевой 32,35,35/2
ул П Савельевой 39 к4, к5
ул П Савельевой 37 к6
ул Фрунзе 8 к1,4,6,10,12,14,8/3,8 к2
ул Фрунзе 16,18
ул П Савельевой 39/2 ,39 к1
ул П Савельевой 54а   ул П Савельевой 33 к1,2
ул П Савельевой 31,27 ,27а ,31а
б-р Молодежный 6 ,8 ,10,12,14,2,15,16
ул Артюхиной 11 к3 ,11 к4
ул Артюхиной 1 к1(б)
ул Артюхиной 1 к2(в)
ул Артюхиной 15а
ул Артюхиной 15б
ул Артюхиной 15в
ул Артюхиной 15г
ул Артюхиной 15г
ул Артюхиной 13к2  , 26 , 32
ул Артюхиной 24 к1
ул Артюхиной 24 к3
ул Фрунзе 2
ул Артюхиной 24 к4
ул Артюхиной 24 к5
ул Артюхиной 4,6
ул Артюхиной 7,5,3,11,2
ул Артюхиной 9 к1, к2
ул Артюхиной 9 к3, к4
ул Артюхиной 11 к1
ул Артюхиной 11 к2
б-р Молодежный 8к3
</t>
  </si>
  <si>
    <t>РП 15 ф.3</t>
  </si>
  <si>
    <t xml:space="preserve">б-р Гусева 15
б-р Гусева 17
б-р Гусева 19
б-р Гусева 21
б-р Гусева 25
б-р Гусева 29
б-р Гусева 35
б-р Гусева 37                                                   б-р Гусева 12а
б-р Гусева 11
б-р Гусева 9                                                     б-р Гусева 5
ул Королева 16/1
ул Королева 18
б-р Гусева 3                                                        Королева 11
ул Королева 14
ул Королева 9
ул Королева 5
ул Можайского 71к1
ул Королева 7
 ул Королева 11
ул Королева 14
ул Королева 9
ул Королева 5                                                       б-р Гусева 7
ул Королева 20
ул Королева 22
ул Королева 24
ул Королева 9                                                         ул Королева 26
ул Королева 28/18
ул Левитана 24
ул Левитана 22                                                   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                                            п-д Транспортный 1 1/10-17
п-д Транспортный 2 1-21, 2/12-18
п-д Транспортный 2 6,8,8к1,8к2
шос Бурашевское 5,7,9,11
шос Бурашевское 11
ул Линейная 39-59/18
ул Линейная 59
ул Линейная 59а
ул Крупской 5,7,11а,11кв1
ул Транспортная 2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3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ул Транспортная 2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t>
  </si>
  <si>
    <t>Не Восстановлено</t>
  </si>
  <si>
    <t>ТП 600</t>
  </si>
  <si>
    <t>Повреждение в щитовой дома Октябрьский пр-т  69</t>
  </si>
  <si>
    <t>Октябрьский пр-т 67 и 69</t>
  </si>
  <si>
    <t>Ремонт рубильника</t>
  </si>
  <si>
    <t xml:space="preserve">КВЛ 10 кВ ТП 260 - ТП 279      </t>
  </si>
  <si>
    <t>ТЭЦ 1 ф. 21</t>
  </si>
  <si>
    <t>КЛ ТЭЦ 1 ф. 21-РП 2 ф. 32</t>
  </si>
  <si>
    <t xml:space="preserve">
пл Комсомольская 1                                  ул Беговая 2 1-15, 2, 2а, 3а, 4,
ул Беговая 2 5а, 11а
ул Кузнецкая 2 2, 11, 12, 14, 14а,
ул Конева 2-10,10 к 2,14 к 1,14 к 2, 1-15, 25-69
ул Сосновая 1-21, 19а                              ул Краснознаменн 1 1-17, 2-14
ул Краснознаменн 2 1-13
ул Воровского 1-19, 2-20                          ул Б Полевого 1, 3, 5                                ул Ткача 1а, 1-7, 2-12                                ул Дзержинского 1, 3,5, 4-10                     ул Лесная 6                                                    п-т Ленина 25, 27/3,33-39
ул Академическая 10</t>
  </si>
  <si>
    <t>Свободный пер, 1г                                                                                                                                                                                                                                                  Тверская площадь, 6, 8, 9 пер Свободный 3а
пер Свободный 3 пл Тверская 2б
пл Тверская 2
пл Тверская 2б</t>
  </si>
  <si>
    <t xml:space="preserve">ул Линейная 76-96, 83-99                            
ул Народная 1/37-33, 2/35-28
ул Трудовая 1/31-25, 6-24
ул Тургенева 73-85
ул Транспортная  44а-50
ул Луговая 8-24, 13-23
</t>
  </si>
  <si>
    <t>дер Б Перемерки 38
дер Б Перемерки 28
дер Б Перемерки 6-72
дер Б Перемерки 3-85 дер Б Перемерки 6стр.1 шос Московское 73 дер Б Перемерки 30стр1 дер Б Перемерки 22а дер Бобачево 60дер Б Перемерки 17</t>
  </si>
  <si>
    <t>Ремонт РУ 0,4  кВ  (абонент)</t>
  </si>
  <si>
    <t xml:space="preserve">возгорание в ТП 150  РУ 0,4 кВ (абонент) </t>
  </si>
  <si>
    <t>РП Луначарского, ул. 2-я Красина, 74</t>
  </si>
  <si>
    <t>ул. 2-я Красина, 74, 74 к.1. 78</t>
  </si>
  <si>
    <t>ПС Соминка ф.34</t>
  </si>
  <si>
    <t>КЛ ПС Северная ф.34-РП 21 ф.7</t>
  </si>
  <si>
    <t>диэлектрический пробой изоляции</t>
  </si>
  <si>
    <t>б-р Молодежный 8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12
ул Хромова 10 к1 ул Седова 1а
ул Седова 1
ул Седова 3а,5а,7б
ул Седова 7а,7в
наб Иртыша 35
наб Иртыша 31
наб Иртыша 33
ул Хромова 12а, 14а</t>
  </si>
  <si>
    <t>Повреждение в абонентских сетях</t>
  </si>
  <si>
    <t>ПС Пролетарская     1 с.ш. 10 кВ «земля»</t>
  </si>
  <si>
    <t>П Савельевой д.14</t>
  </si>
  <si>
    <t>ПС Затверецкая ф.35</t>
  </si>
  <si>
    <t xml:space="preserve">пл Пожарная 2-10, 5, 7
ул Туполева 3
ул Шишкова 2 
ул Н Заря 6,8
ул Н Заря 23
наб Затверецкая 36 к1
наб Затверецкая 32, 34
ул Кропоткина 10-20
пер Клубный 1 4а
ул Н Заря 28а
пер Клубный 1 2г
ул Н Заря 16-26, 15-21
ул Пленкина 60-74, 39-43 
ул Старобежецкая 
ул Шишкова 1-9, 4-6,
ул Шишкова 7/2
ул Шишкова 8
наб Затверецкая 40-68а
ул Старобежецкая 1-15, 2-12
пер Клубный 1 1-13, 4-10/21
ул Кутузова 4,7
ул Н Заря 15/14-37, 28-46/60
п-д Н Заря 1 - 18
пер Казанский  6-16
п-д Н Слобода 2 6-18, 3-11
п-д Н Слобода 4, 6
ул Шишкова 15/5-27/3
ул А Невского 1 67-85, 88-108
ул А Невского 2 55-69, 46, 56/2-70/2
б-р Затверецкий 57-87, 48-58
ул Н Слобода 4а-10, 1-15/22
пер Клубный 1 19-29, 16-24
ул А Невского 2 2, 25 - 51
ул Архитекторов 7 - 26
ул Р Люксембург 54
б-р Затверецкий 23 - 49, 22 – 48
ул Кропоткина 61, 61а, 64, 66, 68
ул Кропоткина 72/3, 72
ул А Невского 1 1-35, 2-50
наб Волги 33-59
ул А Невского 1 10корп3,5,7
ул Кропоткина 21,31а, 33, 35, 39,
ул Кропоткина 20/3, 24, 30, 46, 52
ул Н Заря 1а, 4
наб Волги 1, 3, 5, 23, 25, 29
ул Пленкина 19а
</t>
  </si>
  <si>
    <t>Повреждение КЛ 6кВ ПС Затверецкая ф.35-ТП 953 2с.ш.</t>
  </si>
  <si>
    <t>ПС Северная ф.32-ТП КНС 24 2 с.ш.</t>
  </si>
  <si>
    <t>РП 6 1 с.ш.</t>
  </si>
  <si>
    <t>КЛ ПС Южная ф.4014-РП 6 ф.7</t>
  </si>
  <si>
    <t xml:space="preserve">Промышленный п-д, Коминтерна, </t>
  </si>
  <si>
    <t>ТП 1069 ул. Ипподромная, 9</t>
  </si>
  <si>
    <t>ул. Ипподромная, д. 9. 9а</t>
  </si>
  <si>
    <t>ошиновка Сек.авт.</t>
  </si>
  <si>
    <t>Работы отменеы</t>
  </si>
  <si>
    <t>ТП 671 пос. Литвинки,32</t>
  </si>
  <si>
    <t>пос. Литвинки, 5,7,9,10,12,13,16,17,18,19,20,21,23,                                                                                                                                                           25,29а,30, 31.32,30</t>
  </si>
  <si>
    <t>ТП 330 ул.Орджоникидзе,40/76</t>
  </si>
  <si>
    <t>ул. Орджоникидзе, 40/76, 42 к1.к2,к3 ,44, 44к2, 46 к1,к2,к3,к4                                                                                                                                                                   ул. Склизкова, 72,74</t>
  </si>
  <si>
    <t>ТП 346 Волоколамский п-т,33</t>
  </si>
  <si>
    <t>Волоколамский п-т, 31,33</t>
  </si>
  <si>
    <t>ТП 1023 ул. Московская,26</t>
  </si>
  <si>
    <t>ул. Вагжанова, 10, 12, 12 корп.2                                                                                                                                                                                                                                  ул. Московская, д. 95/14</t>
  </si>
  <si>
    <t>заводка 2 КЛ</t>
  </si>
  <si>
    <t>ТП 787 пос.Литвинки</t>
  </si>
  <si>
    <t>пос.Литвинки, д.36</t>
  </si>
  <si>
    <t>ТП 391 ул.С.Перовской,1/45</t>
  </si>
  <si>
    <t>ул. С.Перовской,  1/45, 4/43                                                                                                                                                                                                      наб. р. Тьмаки, 31, 32                                                                                                                                                                                                                        ул. Бебеля,  2 корп.1</t>
  </si>
  <si>
    <t>ТП 443 Зеленый п-д, 49 к.1</t>
  </si>
  <si>
    <t>Зеленый п-д, 47к1, 49к1,к2, 49а                                                                                                                                                                                                      б-р Цанова, 12</t>
  </si>
  <si>
    <t>ПС Глазково ф.11</t>
  </si>
  <si>
    <t>ТП-166, ул. Седова, д. 5"Б" д/с</t>
  </si>
  <si>
    <t xml:space="preserve">ул Хромова 8а,8-16
ул Седова 5б
</t>
  </si>
  <si>
    <t>ТП-369,  ул.Ефимова</t>
  </si>
  <si>
    <t xml:space="preserve">ул Троицкая 1/24,1а,1б,2/25,2а,4/27 
ул Ефимова 6-16, 11-23 
ул Достоевского 2б,17,4-8 
наб Тьмаки 20к1, 1/19, 23,24/1,25/2
</t>
  </si>
  <si>
    <t>ТП-25, ул. Б. Бруевич</t>
  </si>
  <si>
    <t xml:space="preserve">ул Б-Бруевич 16-26а
пер Беляковский 30-44/31
</t>
  </si>
  <si>
    <t>ТП-227, Индустриальная, д. 3а</t>
  </si>
  <si>
    <t>Индустриальная, д. 3а</t>
  </si>
  <si>
    <t>ТП-259, Волоколамское ш., с откл. ВЛ 10 кВ ТП-259-168. Откл.: ТП-156,638,259,987,168</t>
  </si>
  <si>
    <t xml:space="preserve">шос Волоколамское 12-86
ул М Расковой  1/78-45,4,10,
ул Чебышева 1/68-39, 2/70-38,43,44
п-д Нестерова 1 1-33/27, 2/24-34/25
п-д Нестерова 2 1/35-43,2/34-40
ул Волоколамская 2 2-64/7, 1-65/9
ул Волоколамская 3 1/10-67/19, 2/8-74/15
ул Волоколамская 4 4-64/33, 1-63/35
ул Чкалова 2-42/10,1-29
п-д Чкалова 3 1/26-17/23, 2/24-18/21
п-д Чкалова 4 1/30-15/27, 2/28-18/25
п-т Октябрьский 32/32-40/42,50
ул Нестерова 1-45,2-38
ул Можайского 1-48,2-32
ул Матросова 1-45,2-38
п-д Тупиковый 1, 3, 5/30
п-д Чкалова 1 1/14-21/14, 2/12-24/9
п-д Чкалова 2 1/18-21/15, 2/16-22/13
ул Лермонтова  69 - 83
</t>
  </si>
  <si>
    <t>ТП-178, ул. Брагина</t>
  </si>
  <si>
    <t xml:space="preserve">наб Тьмаки 1-9
ул Брагина 1а,4
ул Революционная 1-5, 6-16
</t>
  </si>
  <si>
    <t>ТП-176, ул. Новоторжская, д. 16 к.1</t>
  </si>
  <si>
    <t>ул Новоторжская 29, 16к1, 16к2, 14</t>
  </si>
  <si>
    <t>ТП-85, ул. Серебрянная</t>
  </si>
  <si>
    <t xml:space="preserve">
ул Серебряная  3-13, 2/24-8
ул Пушкинская  3-13к1, 6-24/23
ул С Щедрина 27/13
</t>
  </si>
  <si>
    <t>ВЛ 10 кВ л/р 8-ТП-143-199-240, с откл. ТП-199</t>
  </si>
  <si>
    <t xml:space="preserve">аварийное состояние опор, </t>
  </si>
  <si>
    <t xml:space="preserve">ул Сухая 1/12-33, 2/10-28/5
ул Липовая 1/6-25/16, 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ул Речная 1/27-29/46, 2/29-26/48
ул Халтурина 83-123/9, 74-96
ул Циолковского 72/20-86
</t>
  </si>
  <si>
    <t>ТП-292, Продольная</t>
  </si>
  <si>
    <t xml:space="preserve">ул Тельмана 1/23-18
ул Крайняя 3, 5, 7, 11, 13, 25
п-д Кольцевой 1/27-19, 2/29-16
п-д Кольцевой 7 1/12-17/23, 2/10-12
п-д Кольцевой 8 1/6-13/17, 2/4-18/15
ул Дачная 1-7
ул Продольная 37, 37а, 40-50
</t>
  </si>
  <si>
    <t>ТП-315, ул. Освобождения</t>
  </si>
  <si>
    <t>допуск подрядчика</t>
  </si>
  <si>
    <t>ул Освобождения 161-195, 100/1-24б
п-д Полевой 4 1, 2, 3, 4, 5
ул Складская 160-164</t>
  </si>
  <si>
    <t>ТП-325, ул. Медниковская</t>
  </si>
  <si>
    <t xml:space="preserve">ул Медниковская 28, 30, 34, 52, 54,
ул Медниковская 25, 29, 39, 47-55/25
</t>
  </si>
  <si>
    <t xml:space="preserve">аварийное состояние провода </t>
  </si>
  <si>
    <t xml:space="preserve">пр-т Ленина, д. 8, </t>
  </si>
  <si>
    <t>ТП-26, ул. Серова</t>
  </si>
  <si>
    <t xml:space="preserve">ул Осипенко 26/9-82, 21-77
ул Лазо 63-73, 62, 66/56
ул Щорса 17/56-33/61, 26/54-44/59
ул Серова 13-69, 18-68
ул Маяковского 44-56/17
п-д Серова 1 3, 4
п-д Белинского 19-21, 12-14, 24, 26
ул Туполева 38-74
ул Котовского 10-28/58, 53/56-67
ул Силикатная 2 5/23-11
п-д Серова 2 3, 4
п-д Котовского 1 13-25, 14-26
п-д Котовского 2 10-22, 9-25
</t>
  </si>
  <si>
    <t>ТП-85, ул. Пушкинская</t>
  </si>
  <si>
    <t>ТП-284, ул Горького д. 88, 88а</t>
  </si>
  <si>
    <t>пс Северная ф.25</t>
  </si>
  <si>
    <t>КЛ пс Северная ф.25-РП17 ф.7</t>
  </si>
  <si>
    <t xml:space="preserve">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28
ул Веселова 30
ул Веселова 32
ул Веселова 34/28
ул Веселова 24
ул Веселова 22
ул Луначарского 10
ул Луначарского 12
ул Веселова 35
ул Веселова 33
ул Луначарского 3 к1   ул Луначарского 9 к1    ул Луначарского 1  ул П Савельевой 2   ул П Савельевой 17
ул П Савельевой 15 к2
ул П Савельевой 19
ул Хромова 10
наб Иртыша 23 - 27, 28 - 34а
ул Хромова 13 к2
ул Хромова 7 к2
ул Хромова 9 к2
ул Луначарского 20
ул Луначарского 26 </t>
  </si>
  <si>
    <t>МРСК</t>
  </si>
  <si>
    <t>повреждение 1 с.ш. 110кВ ПС Пролетарская  (МРСК)</t>
  </si>
  <si>
    <t>б-р Ногина                                                       пр-т 50 лет Октября                                  ул К . Заслонова                                      пр-т Ленина                                                 ул К Маркса                                              пр-т Калинина                                           ул. М Конева                                               ул Тракторная</t>
  </si>
  <si>
    <t xml:space="preserve">ПС Пролетарская     1 с.ш. 110 кВ </t>
  </si>
  <si>
    <t>ПС Вагжановская ф. 08</t>
  </si>
  <si>
    <t>КЛ ТП 651 1 с. ш.- ТП 549 1 с. ш.</t>
  </si>
  <si>
    <t>п-д Дарвина 7,10,13
ул Тимирязева 1-19                                  ул Спартака  5-16     ул Профинтерна 1 8-20
ул Профинтерна 2 5-31, 10-40                                
ул Трусова 1 2-30
ул Суворова 1 3, 5, 7
ул Путейская 4 1-17/1
ул Пионерская 1-27, 4-30
ул Трусова 1 1-13, 4-32                             ул Макарова 7-51, 8-24                             ул Пролетарская 2 1-19, 26-70,21-55
ул Пролетарская 3 1-19, 2а-8,14-38                  ул Пионерская 29-63, 32-56                      ул Пролетарская 4 10-38/55 ,1-37/57,9а,11а                                                ул Пролетарская 5 1-37/49,39-49
ул Гончаровой 1- 51,53,59,61,8,10,4-32                       ул Коробкова 5/1-17, 19-43/2, 22              ул Пролетарская 6 3-29, 2/19-20
ул Пролетарская 7 1-9, 2/11-8                                 ул Профинтерна 1 8-20
ул Профинтерна 2 5-31, 10-40                  ул Детская площадка 1 - 5, 47 - 49, 34           ул А Степанова 22 - 56а
ул Пески 1 29а, 45 - 49, 44 - 5                    п-д Дарвина 3, 9,11б,13,15,17,21,6-12    ул Коминтерна 1 - 25                               пер Александровский 3
ул Макарова 101</t>
  </si>
  <si>
    <t>ПС Северная ф. 07</t>
  </si>
  <si>
    <t>ул П Савельевой 14</t>
  </si>
  <si>
    <t>КЛ 10кВ  ПС Северная ф. 15-ТП КНС 24 1 с.ш.</t>
  </si>
  <si>
    <t>КЛ ТП 589- ТП 618</t>
  </si>
  <si>
    <t>ул Плеханова 55,51,59
ул Дачная 62                                              ул Ушакова 1а</t>
  </si>
  <si>
    <t>ПС Вагонный з-д ф. 16</t>
  </si>
  <si>
    <t>ЗР            КР</t>
  </si>
  <si>
    <t>ТП 621 ф. к ТП 440</t>
  </si>
  <si>
    <t>КЛ ПС Вагонный з-д ф. 16- ТП 781</t>
  </si>
  <si>
    <t>шос С Петербургское 105/1-115                                                                 ул Мозжухина 2 - 9                                                              пос ДРСУ 2 1-8,11                                                             ул Черкасская 76 - 102,114,115                                           ул Отмицкая 53,77, 79, 82, 86
ул Курганная 1-13, 8-14                                                              пер Булгарский 13, 14</t>
  </si>
  <si>
    <t>ТП 847 каб. вывод 6 кВ</t>
  </si>
  <si>
    <t>ул Лесная пос.Никола-Малица 11,15,16,17,18,19,20,27,б/н
ул Гаражная 3 1,7,8,13,б/н
ул Гаражная 2 3,5
ул Гаражная 7-17,19,21,23                                                                                    ул Центральная 1-43,5а,19а,2-32
ул Школьная дер Никола-Малица 2-36,7-13,19-23
ул Заречная дер Никола-Малица 2-10,3-19
ул Молодежная 2 дома без номерашос       С Петербургское 117, 119 и др                                         дер Николо- Малица 15....</t>
  </si>
  <si>
    <t>ПС Северная ф. 15</t>
  </si>
  <si>
    <t>ПС Вагжановская 2 с. ш. "земля"</t>
  </si>
  <si>
    <t>КЛ ПС Вагжановская ф. 16- РП 3 ф. 2</t>
  </si>
  <si>
    <t>ул Попова 1,5,7                                                 п-т Волоколамский 2- 8,21,23                                      ул Ерофеева 23                                                                            п-т Победы 18                                                               ул Склизкова 19/25,23                                                                ул Т Ильиной 6/15
ул Терещенко 17</t>
  </si>
  <si>
    <t>ПС Механический з-д ф. 27</t>
  </si>
  <si>
    <t>КЛ ПС Механический з-д  ф.27 - РП ЦПС ф.6</t>
  </si>
  <si>
    <t>ул Республиканская 12/19
ул Республиканская 7
п-т 50 лет Октября 3к2                                      ул Республиканская 9
ул Республиканская 11
ул Республиканская 13</t>
  </si>
  <si>
    <t>замена провода на СИП</t>
  </si>
  <si>
    <t>Подрезка деревьев</t>
  </si>
  <si>
    <t>Порвана при раскопках</t>
  </si>
  <si>
    <t>ЗАМЕНА ОПОР</t>
  </si>
  <si>
    <t>замена опор</t>
  </si>
  <si>
    <t>замера провода</t>
  </si>
  <si>
    <t xml:space="preserve">подрезка деревьев </t>
  </si>
  <si>
    <t xml:space="preserve">"б-р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
</t>
  </si>
  <si>
    <t>Повреждение КЛ 10кВ ПС Северная ф.34-РП 21 ф.7</t>
  </si>
  <si>
    <t>ПС Южная ф.406</t>
  </si>
  <si>
    <t>КЛ ПС Южная ф.406-ТП 259</t>
  </si>
  <si>
    <t xml:space="preserve">
ул М Расковой 4
шос Волоколамское 80
ул М Расковой 1/78-41/42
ул Чебышева 1/68-37, 2/70-38
ул Чебышева 39
п-д Нестерова 1 27/26-33/27
п-д Нестерова 1 28/24-34/25
п-д Нестерова 2 41/42
ул Волоколамская 2 58/8-64/7
ул Волоколамская 2 59/10-65/9
ул Волоколамская 3 61/18-67/19
ул Волоколамская 3 68/16-74/15
ул Волоколамская 4 58/32-64/33
ул Волоколамская 4 57/34-63/35
шос Волоколамское 62-78/1
шос Волоколамское 80
ул М Расковой 10
шос Волоколамское 86
шос Волоколамское 82а
шос Волоколамское а/д по ул Псковская</t>
  </si>
  <si>
    <t>замена опор и провода на СИП</t>
  </si>
  <si>
    <t xml:space="preserve">Подрезка деревьев </t>
  </si>
  <si>
    <t>подрезка деревьев</t>
  </si>
  <si>
    <t>КЛ ПС Северная ф.32- ТП КНС 24 2 с.ш.</t>
  </si>
  <si>
    <t xml:space="preserve">работа без отключения </t>
  </si>
  <si>
    <t>РП 14 б-р Гусева, 16</t>
  </si>
  <si>
    <t>б-р Гусева, 16</t>
  </si>
  <si>
    <t>ТП 1088 ул. Богданова, 3</t>
  </si>
  <si>
    <t>ул. Богданова, 3</t>
  </si>
  <si>
    <t>заводка и разделка КЛ</t>
  </si>
  <si>
    <t>ТП 672 пос. Литвинки, 24</t>
  </si>
  <si>
    <t>пос. Литвинки, 17, 24, 26, 27, 28, 29, 34, ДК</t>
  </si>
  <si>
    <t>ТП 240 ул. Циолковского, 34</t>
  </si>
  <si>
    <t>ул. Халтурина, 55/28-81, 50-66                                                                                                                                                                                                 ул. Циолковского, 22, 24,26/39, 28 - 70/23                                                                                                                                                                    ул. Сквозная,  25/32-39/26, 32, 34, 36, 54</t>
  </si>
  <si>
    <t>ТП 436 ул. 50 лет Октября, 26</t>
  </si>
  <si>
    <t>п-т 50 лет Октября, 22, 24, 26, 28а</t>
  </si>
  <si>
    <t>ТП 196 Петербургское ш.,54</t>
  </si>
  <si>
    <t>Петербургское ш., 48, 52, 54/2                                                                                                                                                                                             ул. Луначарского, 4</t>
  </si>
  <si>
    <t>установка рубильника</t>
  </si>
  <si>
    <t xml:space="preserve">ТП 242 ул. Бебеля, 10, </t>
  </si>
  <si>
    <t>ул. С. Перовской, 9</t>
  </si>
  <si>
    <t>ТП 864 пос. Литвинки</t>
  </si>
  <si>
    <t>пос. Литвинки, коровник</t>
  </si>
  <si>
    <t>ревизия трансформатора</t>
  </si>
  <si>
    <t>ТП-166, ул. Хромова</t>
  </si>
  <si>
    <t xml:space="preserve">ул Хромова 8а,8-16
</t>
  </si>
  <si>
    <t>ТП-178, ул. Д. Донского</t>
  </si>
  <si>
    <t xml:space="preserve">ул Революционная 11-29,29а,2-32
ул Брагина  3-49
ул Д Донского  3, 4, 6
пер Трудолюбия 3-7
</t>
  </si>
  <si>
    <t>ВЛ 6 кВ л/р 3 - ТП-830, откл. ТП-869, 809, 850, 995, 823, 1083, 830, ТП-Бор</t>
  </si>
  <si>
    <t xml:space="preserve">
ул Дмитровская 1/1 - 5/20
ул Соловьиная 3 - 13, 4, 10 - 18
ул Таймырская 2 – 24
дер Щербово
дер Дмитровское 41 – 71
дер Бор-Отмичи
ул. Северная 5а
</t>
  </si>
  <si>
    <t>РП-28, ул. Желябова</t>
  </si>
  <si>
    <t xml:space="preserve">ул Староворобьевская 3-35
ул Желябова 71,73
</t>
  </si>
  <si>
    <t>ТП-422, Кондукторский пр-д, д. 18</t>
  </si>
  <si>
    <t xml:space="preserve">ул Авангардная 16 - 38/16, 15 - 27
ул Складская 24/50, 26
ул Широкая 16/38 - 28/41, 23/42 - 27/43
ул Планировочная 15/21 – 41, 20/23 - 50/24
п-д Кондукторский 15/34 - 31/33, 16/32 - 20
ул Бригадная 31/28, 33/27, 41/28, 43/27,
ул Кондукторская 10/24 - 28/31,15 - 27/23
</t>
  </si>
  <si>
    <t>ТП-75, ул. Новостройка</t>
  </si>
  <si>
    <t xml:space="preserve">ул Стахановская 2-22/24, 31-37
п-д Стахановский 3-15/9, 4-16/7
ул Новостройка  1/7-21, 2-24
ул Жуковского 21-45, 22-48
ул Колхозная 2 1-21, 4-26
ул Тракторная 5б, 5/8-15, 4-20
</t>
  </si>
  <si>
    <t>ТП-136, ул. Тимирязева</t>
  </si>
  <si>
    <t xml:space="preserve">п-д Дарвина 10
ул Тимирязева 1-19
</t>
  </si>
  <si>
    <t>ТП-6, ул. Жигарева</t>
  </si>
  <si>
    <t xml:space="preserve">ул Жигарева 13-27
ул Володарского 5, 5а
пер Студенческий 14
</t>
  </si>
  <si>
    <t>ТП-168, 1-й пр-д Чкалова</t>
  </si>
  <si>
    <t xml:space="preserve">ул Чкалова 20,22,24
ул Волоколамская 3 1/10-33/17, 2/8-36
п-д Чкалова 1 1/14-21/14, 2/12-24/9
п-д Чкалова 2 1/18-21/15, 2/16-22/13
ул Лермонтова  71 - 83
</t>
  </si>
  <si>
    <t>ТП-284, ул. Горького, д. 88, 88а</t>
  </si>
  <si>
    <t>ТП-282, пр-т Ленина, д.12</t>
  </si>
  <si>
    <t>пр-т Ленина, д. 12</t>
  </si>
  <si>
    <t>ТП-168, ул. Лермонтова</t>
  </si>
  <si>
    <t>замена провода</t>
  </si>
  <si>
    <t>РП 34 ф. 20</t>
  </si>
  <si>
    <t>КЛ 10 кВ от ТП 955 абонент</t>
  </si>
  <si>
    <t>ул Склизкова 116 к2
ул Склизкова 116 к1</t>
  </si>
  <si>
    <t>ПС Южная ф. 509</t>
  </si>
  <si>
    <t>п-д Промышленный</t>
  </si>
  <si>
    <t>РП 14 ф. 3</t>
  </si>
  <si>
    <t>КЛ 10 кВ ТП 601 1 с.ш. -ТП 1081 абонент</t>
  </si>
  <si>
    <t>КЛ 10кВ ПС Северная ф.34-РП 21 ф.7</t>
  </si>
  <si>
    <t xml:space="preserve"> ПС Северная ф.34</t>
  </si>
  <si>
    <t>"б-р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t>
  </si>
  <si>
    <t>п-т Октябрьский 59
п-т Октябрьский 63
п-т Октябрьский 67
п-т Октябрьский 69
п-т Октябрьский 65
п-т Октябрьский 57                                          п-т Октябрьский 51
п-т Октябрьский 53а
п-т Октябрьский 53
п-т Октябрьский 55
ул Королева 6
ул Королева 4
п-т Октябрьский 49
п-т Октябрьский 51а
ул Королева 1а
ул Королева 1в                                             б-р Гусева 6
б-р Гусева 4
ул Королева 8
ул Королева 10
б-р Гусева 6к1                                               б-р Гусева 8
б-р Гусева 10
б-р Гусева 14
б-р Гусева 12
б-р Гусева 18
б-р Гусева 14 к2
б-р Гусева 14к3</t>
  </si>
  <si>
    <t>КЛ 10 кВ РП 29 ф. 11 - ТП 629 1 с.ш.</t>
  </si>
  <si>
    <t xml:space="preserve">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
                         </t>
  </si>
  <si>
    <t>РП 18 ф.10</t>
  </si>
  <si>
    <t>КЛ 6 кВ ТП338- ТП838</t>
  </si>
  <si>
    <t>шос Старицкое 14к1   шос Старицкое 6   шос Старицкое 2   шос Старицкое 17   шос Старицкое 45
шос Старицкое 15   шос Старицкое 10   Борихино поле 5а   Борихино поле 5
шос Старицкое 21   шос Старицкое 24
шос Старицкое 28   шос Старицкое 28а   шос Старицкое 18   шос Старицкое 14</t>
  </si>
  <si>
    <t>ПС Соминка ф. 05</t>
  </si>
  <si>
    <t>Каб.вывод 10 кВ с ТП 412 на ВЛ</t>
  </si>
  <si>
    <t xml:space="preserve">ул Кольцевая 1-32,55-59,41-51, 56-66
ул Первитенская 1/60-48                           ул Соминка 60-64,1,13,5                                      ул Хрустальная 1/66-37
ул Дачная 63,43-57,1-29                                                                     ул М Тверская 1/46-45, 2/48-48/47                                                  ул Марата 1/52-51/49, 2-48/53                                               ул Паршина 10, 12
ул Соревнования 1-27/23, 2/6-28/25
ул Плеханова 1/2-25, 2-49
ул Прошина 2-22/2, 40
п-д Плеханова 1 1/8-9/11, 2/6-22/7
п-д Плеханова 2 1/16-17/13
п-д Плеханова 2 2/14-18/15
п-д Плеханова 3 1/24-17, 4-10
п-д Тельмана 5-29, 4-28
ул Димитрова 21-43, 24-40/9
ул Тельмана 1/23-55,38-68                                  ул Крайняя 3, 5, 7, 11, 13, 25
п-д Кольцевой 1/27-50, 2/29-60,51-91,62-80
п-д Кольцевой 7 1/12-17/23, 2/10-12
п-д Кольцевой 8 1/6-13/17, 2/4-18/15            ул Продольная 37, 37а, 40-50
ул Димитрова  2-22                                                                    п-д Кольцевой 1 2/64-18/75
п-д Кольцевой 2 1/60-15, 2/58-16
ул Куйбышева 6-49/65                                п-д Кольцевой 3 1-16/54
п-д Кольцевой 4 1-18                                  п-д Кольцевой 5 3-17/41, 2/28-30
п-д Кольцевой 6 2/22-18/33, 1/24-13
ул Короленко 20-42, 21-43/41                    ул Л Толстого 2, 24-42, 19/19-41                     п-д Куйбышева 4 5-15                                ул Соревнования 26/30-48/25                   ул Звеньевая 29/32-53/29
 ул Овощная 29-51/7, 30/2-48/9
п-д Дачный 2 1/36-9/35
п-д Дачный 2 2/38-10/37
п-д Дачный 1 3, 5, 6, 7                               </t>
  </si>
  <si>
    <t>РП 30 ф. 18</t>
  </si>
  <si>
    <t>КЛ 10 кВ РП 30 ф. 18 – ТП 933 2 с.ш. и Т2 (проверить)</t>
  </si>
  <si>
    <t>ул Коноплянниковой 21
ул Коноплянниковой 23</t>
  </si>
  <si>
    <t>ПС Северная ф 15-ТП КНС 1 с.ш.</t>
  </si>
  <si>
    <t>ПС Северная ф 15</t>
  </si>
  <si>
    <t>П. Савельевой д.14</t>
  </si>
  <si>
    <t>РП 34 ф.17</t>
  </si>
  <si>
    <t>Повреждение в сети ЭнегоТверьИнвест (абонент)</t>
  </si>
  <si>
    <t xml:space="preserve">ТП КНС 24 ул П Савельевой , 6  </t>
  </si>
  <si>
    <t>ул.П.Савельевой, 6, 14</t>
  </si>
  <si>
    <t>ээ</t>
  </si>
  <si>
    <t xml:space="preserve">ТП-192 </t>
  </si>
  <si>
    <t xml:space="preserve">ул Транспортная 14-24
шос Бурашевское 1,3,1/12
</t>
  </si>
  <si>
    <t xml:space="preserve">ул С Степанова 84, 75/2,82
п-д Павлова 1 1-9 , 2-10
ул Благоева  47-69/17
ул Грибоедова 7, 9, 15, 6/68-10, 1
ул Грибоедова 2 1, 3, 5, 7/30
ул Соминка  9-15
ул Жореса 59/3, 75,68-76
ул Чехова 63 -71/11,58-68
</t>
  </si>
  <si>
    <t xml:space="preserve">наб Тверцы 13, 15, 17, 19, 21
пер Щ-Барановский 2, 4
</t>
  </si>
  <si>
    <t xml:space="preserve">ТП-144 </t>
  </si>
  <si>
    <t xml:space="preserve">ул Мичурина 37/23
ул Мусоргского 28,30,34,32/32
</t>
  </si>
  <si>
    <t>замена аварийных опор, провода</t>
  </si>
  <si>
    <t xml:space="preserve">ТП-17 </t>
  </si>
  <si>
    <t>ул Нахимова 57, 57а, 59, 56/2-62</t>
  </si>
  <si>
    <t xml:space="preserve">ул Красина 2 12/47,14,16
ул Красина 2 2,4/43,6,8,10,7а
ул Чехова 49 -61,44 -56
ул Жореса 43 -57, 46 -66а
12.01.
</t>
  </si>
  <si>
    <t xml:space="preserve">Перевод потребителей с ТП-188 на ТП-1068 </t>
  </si>
  <si>
    <t xml:space="preserve">ТП-188 </t>
  </si>
  <si>
    <t xml:space="preserve">ул Кривоносова 1-35
ул Челюскинцев 2/32-14/21, 7/30-19/29
ул Писарева 23-33/23, 34-44/25
ул Пригородная 19-35/5, 20-34/7
ул Совхозная 19-33/11, 22-34/13
ул Северная 22-34/19, 21-33/19
ул Планерная 21/31-33/23
ул Вагонников 3 19-31, 18/19-34
ул Вагонников 2 19-31, 20-34
ул Вагонников 1 19-31, 22-34/1
пер Вагонников 4  1-29, 3 
пер Вагонников 3  1-29, 2/32-24/21
</t>
  </si>
  <si>
    <t xml:space="preserve">ТП-745 </t>
  </si>
  <si>
    <t xml:space="preserve">шос С Петербургское 20
ул Металлистов 1 1-21, 2-22
ул Танкистов 5-13, 4-16
ул Металлистов 2 1-25, 2-22
пер Перекопский 7
</t>
  </si>
  <si>
    <t>перенос опоры, замена аварийного провода</t>
  </si>
  <si>
    <t xml:space="preserve">ВЛ 6 кВ РП-10-ТП-813 </t>
  </si>
  <si>
    <t xml:space="preserve">ТП-133
ул К Октября 13-91, 14-78
п-д Стахановский 2 49, 51, 53, 55
ул Сиреневая 1-17
ТП-507
наб Пролетарская 1,1а,2,3
ул Строителей 10-20
ТП-805, 808, 808а, 812, 969, 999
Борихино поле
ТП-813,814, 911
дер Деревнище, дер Борихино
ТП-817
ул Сухая 32 и др
ул Поперечная 2а и др
ул Липовая 27 и др
ул Звездная 4 - 23 и др
ул К Октября 1 - 11, 2 - 12
ул Тракторная 74,75,76,77
</t>
  </si>
  <si>
    <t xml:space="preserve">ТП-279 </t>
  </si>
  <si>
    <t xml:space="preserve">п-д Линейный 2  1-39, 2-36, 13/56,15,17
шос Бурашевское  23, 25, 28, 30,34
ул Тургенева 2  19-41, 16-32
п-д Южный 3  1/25-13, 2/27-16
п-д Южный 4  1/31-5, 2/33-6
ул М Ульяновой  32-38, 35-57, 61
</t>
  </si>
  <si>
    <t xml:space="preserve">ТП-744 </t>
  </si>
  <si>
    <t xml:space="preserve">наб Тверцы 13, 15, 17, 19, 21
пер Щ-Барановский 2, 4
</t>
  </si>
  <si>
    <t xml:space="preserve">ул. Гвардейская, д. 4, 10 корп.2
ул. Резинстроя, д. 3. 5, 6
ул. Ротмистрова, д. 5, 11, 12, 13, 14, 15, 16, 17, 18, 19, 20
</t>
  </si>
  <si>
    <t xml:space="preserve">ТП 455 </t>
  </si>
  <si>
    <t xml:space="preserve">ТП-555 </t>
  </si>
  <si>
    <t xml:space="preserve">ул Писарева 11 - 21, 8 - 28
пер Вагонников 1 
ул Вагонников 1  1б/20
ул Чапаева   19 - 31, 12 - 32
ул Челюскинцев  1, 3
ул Планерная  3 - 19/29
ул Совхозная  11 - 19
пер Вагонников 2  2 - 40/4б, 1 - 31
пер Вагонников 3  14а - 34, 19/2 - 39/
ул Пригородная  20/7а
</t>
  </si>
  <si>
    <t>перевод питания</t>
  </si>
  <si>
    <t xml:space="preserve">ТП-133 </t>
  </si>
  <si>
    <t xml:space="preserve">ул Липовая  30
ул К Октября 13-91, 14-78
п-д Стахановский 2 49, 51, 53, 55
</t>
  </si>
  <si>
    <t xml:space="preserve">ТП 707 </t>
  </si>
  <si>
    <t>ул. Можайского, д. 74</t>
  </si>
  <si>
    <t xml:space="preserve">ТП-260 </t>
  </si>
  <si>
    <t xml:space="preserve">п-д М Ульяновой  1 1-29, 2-36/17
п-д М Ульяновой  2 1-35/13, 2-36/11
ул Линейная 9, 51, 8/17, 10, 54
ул Тургенева 9, 15
</t>
  </si>
  <si>
    <t xml:space="preserve">ТП-19 </t>
  </si>
  <si>
    <t xml:space="preserve">ул Кутузова 51-103, 54-92/10
п-д Кутузова 11-57,24-60
ул Шишкова 31-49/10, 24-34
пер Третьяковский 6а
наб Затверецкая 78 - 104
п-д Тверецкий 88-104
ул Старобежецкая 23а-39/4, 16а-38/6
пер Литейный 11, 12/71
</t>
  </si>
  <si>
    <t xml:space="preserve">ТП 79 </t>
  </si>
  <si>
    <t>ул. Советская, д. 42</t>
  </si>
  <si>
    <t xml:space="preserve">п-т Калинина, д. 6, 7а, 7б, 9, 9а, 11, 13, 16, 16а
ул. Бараньи горки, д. 12, 14, 14а
</t>
  </si>
  <si>
    <t xml:space="preserve">ул Паршина  10, 12
ул Соревнования 1-27/23, 2/6-28/25
ул Плеханова 1/2-25, 2-28/14
ул Прошина  2-22/2, 40
п-д Плеханова 1 1/8-9/11, 2/6-22/7
п-д Плеханова 2 1/16-17/13, 2/14-18/15
п-д Плеханова 3 1/24-17, 4-10
п-д Тельмана 5-29, 4-28
ул Димитрова 21-43, 24-40/9
</t>
  </si>
  <si>
    <t>Ул. Вокзальная</t>
  </si>
  <si>
    <t xml:space="preserve">ул. 1-я А. Невского, д. 65-85, 88-108
ул .2-я А. Невского,  д.55-69, 46, 56/2-70/2
б-р Затверецкий,  д. 57-87, 48-58
ул. Н.Слобода, д. 4а-10, 1-15/22
</t>
  </si>
  <si>
    <t xml:space="preserve">ул. П. Савельевой, д. 4, 4 корп. 2, 6, 10
ул. Луначарского, д. 7/36, 11
</t>
  </si>
  <si>
    <t xml:space="preserve">ТП 414 </t>
  </si>
  <si>
    <t xml:space="preserve">ТП 54 </t>
  </si>
  <si>
    <t xml:space="preserve">ул Кропоткина 61, 61а, 64, 66, 68, 72/3, 72
ул А Невского 1 1-35, 2-50
наб Волги 33-59
</t>
  </si>
  <si>
    <t xml:space="preserve">ТП-185 </t>
  </si>
  <si>
    <t xml:space="preserve">ТП-768 </t>
  </si>
  <si>
    <t xml:space="preserve">ТП-194 </t>
  </si>
  <si>
    <t xml:space="preserve">ТП 76 </t>
  </si>
  <si>
    <t xml:space="preserve">. ТП-292 </t>
  </si>
  <si>
    <t xml:space="preserve">ТП-4 </t>
  </si>
  <si>
    <t xml:space="preserve">ул 26 Июня 24
ул Производственная 22-40/2, 23/84-37/14
ул Тельмана 72/2-84/23
ул Ушакова 1/74-15/24, ул Ушакова 2/74-24/26
п-д Кольцевой 79, 81, 83, 82, 84а, 84б
ул Крайняя 4-32, 73-81
</t>
  </si>
  <si>
    <t xml:space="preserve">ул. Тимирязева, д. 1-19
п-д Дарвина, д. 7, 10, 13, 21, 21а
ул. Спартака, д. 47, 47а, 49
</t>
  </si>
  <si>
    <t xml:space="preserve">ул. Светлая, 1/43-63, 56-62/42,
ул. Гражданская, 1/35-57/34, 2/37-62/36,
ул. Складская, 38, 32,
ул. Широкая, 32-42, 31-39,
п-д Гражданский, 11,13, 10, 12, 5, 7, 4, 6,
ул. Кондукторская, 39-41, 40-42, 31, 33, 32-36,
п-д Средний, 11, 13,  14,
ул. Карбышева, 36, 41, 43/31, 40/44/29, 32-36, 31-35,
1-ый Западный п-д, 3.4,
2-ый Западный п-д, 3,5, 7,11, 13, 4,6,12,
3-ый Западный п-д, 3,5, 11. 13, 4, 12, 14,
4-ый Западный п-д, 11, 13/12,
ул. Западная, 39, 41, 23, 25, 31, 35,
ул. Бригадная, 1/27-51/28,2/39-56/30
</t>
  </si>
  <si>
    <t xml:space="preserve">. ТП-140 </t>
  </si>
  <si>
    <t xml:space="preserve">ТП 136 </t>
  </si>
  <si>
    <t xml:space="preserve">ТП 258 </t>
  </si>
  <si>
    <t xml:space="preserve">ВЛ 6 кВ л/р 32 – ТП-830 </t>
  </si>
  <si>
    <t xml:space="preserve">ТП 17 </t>
  </si>
  <si>
    <t xml:space="preserve">ТП 297 </t>
  </si>
  <si>
    <t xml:space="preserve">ТП 688 </t>
  </si>
  <si>
    <t xml:space="preserve">ТП 261 </t>
  </si>
  <si>
    <t xml:space="preserve">ул. Фурманова, д. 74, 76, 78
б-р Шмидта, д. 1
пер. Никитина, д. 12, 39/20а
ул. С. Степанова, д. 1
</t>
  </si>
  <si>
    <t xml:space="preserve">ул. С. Степанова, д. 16, 18, 20, 22, 8а
ул. Благоева, д. 5, 5/1, 5 корп.4
</t>
  </si>
  <si>
    <t xml:space="preserve">ул. Коробкова, 5/1-15, 19-43/2, 22 24/22, 26/21  
ул. 4-я Пролетарская, 1-7, 2/35-8   
ул. 5-я Пролетарская, 1-9, 2/27-10   
ул. 6-я Пролетарская, 3-7, 2/19-10, 16, 17, 18, 19, 20
ул. 7-я Пролетарская, 1-9, 2/11-6   
ул. А. Степанова, 9, 11 
ул. Парковая, 20 
ул. Головлева, 1/5-7/2, 2-20/-9
</t>
  </si>
  <si>
    <t xml:space="preserve">ул. Нахимова, 57, 57а, 59/2-62
наб. Тверцы, 21-31/1
пер. Огородный, 1, 1а, 2/17, 4
</t>
  </si>
  <si>
    <t xml:space="preserve">ТП-830,  дер Бор-Отмичи
ТП-823,  дер Щербово
</t>
  </si>
  <si>
    <t xml:space="preserve">ТП-247 </t>
  </si>
  <si>
    <t xml:space="preserve">ТП 31 </t>
  </si>
  <si>
    <t xml:space="preserve">ТП 611 </t>
  </si>
  <si>
    <t>замена вывода из ТП</t>
  </si>
  <si>
    <t xml:space="preserve">ул Марата 1/52-51/49, 2-48/53
ул Дачная 43-57
ул Кольцевая 49, 51/27, 50, 52/29
ул Соминка 1/52, 13, 56
</t>
  </si>
  <si>
    <t xml:space="preserve">ул. Инициативная, 1, 2, 3, 4, 5, 6, 7, 8, 8/12, 10/7, 9/9, 10/11
ул. 1-я Краснознаменная, 16, 17   
ул. Дзержинского, 28 
ул. Б Полевого, 2-10/11, 9, 12/12, 14 
п-т Ленина, 26а     
п-т Текстильщиков,  1/7-11/10   
ул. Прядильная, 3
</t>
  </si>
  <si>
    <t xml:space="preserve">б-р Гусева, д. 7
</t>
  </si>
  <si>
    <t>ВЛ 6 кВ ТП-95-831</t>
  </si>
  <si>
    <t xml:space="preserve">ТП-740, ТП-739, дер Рябеево
ТП-831, Мигалово (Чапаевский домик)
</t>
  </si>
  <si>
    <t xml:space="preserve">ТП 470 </t>
  </si>
  <si>
    <t xml:space="preserve">ТП 75 </t>
  </si>
  <si>
    <t xml:space="preserve">ул Горького 59
ул Горького 63/4
ул Горького 61
наб А Никитина 90/2
ул Горького 59
наб А Никитина 90/2
пл Мира 1/70
ул Горького 63/4
</t>
  </si>
  <si>
    <t xml:space="preserve">б-р Профсоюзов,  д. 4, 6,10,19-27, 20, 8-17
ул. Тракторная, д. 5, 5б, 5/8-15, 4-20
ул. Халтурина, д. 20, 22
ул. Севастьянова, д. 12-20
ул. Стахановская, д. 2-22/24, 35, 37, 31, 33
ул. 1-я Новостройка, д. 9/8, 15,1 7/24, 19
ул. 2-я Новостройка, д. 1/7-21, 2-24
п-д Стахановский, д. 3-15/9, 4-16/7
ул. Жуковского, д. 21-45, 22-48
ул. 2-я Колхозная, д.1-21, 4-26
</t>
  </si>
  <si>
    <t>ул. Бобкова, д. 22</t>
  </si>
  <si>
    <r>
      <t>ТП 58</t>
    </r>
    <r>
      <rPr>
        <sz val="12"/>
        <color theme="1"/>
        <rFont val="Times New Roman"/>
        <family val="1"/>
        <charset val="204"/>
      </rPr>
      <t xml:space="preserve"> </t>
    </r>
  </si>
  <si>
    <t xml:space="preserve">ул Паршина 10, 12
ул Соревнования 1-27/23, 2/6-28/25
ул Плеханова 1/2-25, 2-28/14
ул Прошина 2-22/2, 40
п-д Плеханова 1 1/8-9/11, 2/6-22/7, 
п-д Плеханова 2 1/16-17/13, 2/14-18/15 
п-д Плеханова 3 1/24-17, 4-10
п-д Тельмана 5-29, 4-28
ул Димитрова 21-43, 24-40/9
</t>
  </si>
  <si>
    <t xml:space="preserve">наб. А. Никитина, д. 72, 74, 98/1
пл. Мира, д. 1/70
</t>
  </si>
  <si>
    <t xml:space="preserve">пр. Победы, д. 44, 44а, 46/30
ул. Орджоникидзе, д.32
ул. Т. Ильиной, 23/13 
</t>
  </si>
  <si>
    <t>установка учета</t>
  </si>
  <si>
    <t>замена аварийного провода, опор</t>
  </si>
  <si>
    <t xml:space="preserve">ТП-292 </t>
  </si>
  <si>
    <t xml:space="preserve">ТП 99 </t>
  </si>
  <si>
    <t xml:space="preserve">ТП 214 </t>
  </si>
  <si>
    <r>
      <t>ТП-40</t>
    </r>
    <r>
      <rPr>
        <sz val="12"/>
        <color theme="1"/>
        <rFont val="Times New Roman"/>
        <family val="1"/>
        <charset val="204"/>
      </rPr>
      <t xml:space="preserve"> </t>
    </r>
  </si>
  <si>
    <t xml:space="preserve">ул Гончаровой 1-45, 4-32
ул Пролетарская 7 11,13
ул Маслова 36-42
ул Пролетарская 6 11-29, 12-20
</t>
  </si>
  <si>
    <t xml:space="preserve">ВЛ 6 кВ ТП-95-831 </t>
  </si>
  <si>
    <t xml:space="preserve">ТП-740, ТП-739, дер Рябеево
ТП-831, Мигалово 
</t>
  </si>
  <si>
    <t xml:space="preserve">ТП-900 </t>
  </si>
  <si>
    <t xml:space="preserve">ул Б Тверская 29/40-39/49, 30/42-48/41
ул Дачная 33,35
</t>
  </si>
  <si>
    <t xml:space="preserve">ТП 343 </t>
  </si>
  <si>
    <t>ул. Орджоникидзе, д. 45 корп.2, 47, 47 корп.1, 2, 3, 49 корп.1, 2, 3, 4, 5</t>
  </si>
  <si>
    <t xml:space="preserve">ТП 323 </t>
  </si>
  <si>
    <t xml:space="preserve">ул. Орджоникидзе, д. 43, 43 корп.1, копр.2, 45, 45 а, 45 корп.2, 41/78
ул. Склизкова, д. 80, 82, 84, 84 корп.1
</t>
  </si>
  <si>
    <t xml:space="preserve">дер. Черкассы
ул. Кривичская, д.6
</t>
  </si>
  <si>
    <t xml:space="preserve">ТП 863 </t>
  </si>
  <si>
    <t>подвеска провода СИП</t>
  </si>
  <si>
    <t xml:space="preserve">ул Профинтерна 1 8-20
ул Профинтерна 2 5-31, 10-40
</t>
  </si>
  <si>
    <t xml:space="preserve">ТП-497 </t>
  </si>
  <si>
    <t xml:space="preserve">п-д Стахановский 2 4-36, 5-39,43
ул К Заслонова 31 – 53
ул Стахановская 1-29, 2-28
ул К Октября 116-140, 127-145
</t>
  </si>
  <si>
    <t xml:space="preserve">ТП-40 </t>
  </si>
  <si>
    <t>ТП 127</t>
  </si>
  <si>
    <t xml:space="preserve">ТП 460 </t>
  </si>
  <si>
    <t xml:space="preserve">пер. Дурмановский, д. 29-61, 26-34, 44-50, 45-61  
ул. Новозаводская, д.  291/37-129/32, 290-126/34, 188/33-126/28,  191/31-129/26 
пер. Литейный, д. 28, 32, 34, 38, 40/1   
ул. Ломоносова, д. 93/41-129/38,  90-126/40 
ул. Добролюбова, д. 89/46-123, 84-124   
пер. Третьяковский, д. 20-46, 21-49   
п-д Добролюбова, д. 6-11, 8-21   
ул. Белинского, д. 91/53-133, 88/55-96
</t>
  </si>
  <si>
    <t>пос. Власьево, д. 30 стр. 1</t>
  </si>
  <si>
    <t xml:space="preserve">ВЛ 10 РП-6-РП-34 </t>
  </si>
  <si>
    <t xml:space="preserve">ТП-31 </t>
  </si>
  <si>
    <t xml:space="preserve">ТП 35 </t>
  </si>
  <si>
    <t xml:space="preserve">ул Инициативная  2, 10/11
ул Б Полевого 2,4,6,8,10/11,12/12,14
</t>
  </si>
  <si>
    <t xml:space="preserve">ул. Советская, д. 60, 62, 64, 64 к.1
ул. Крылова, д. 40/29
</t>
  </si>
  <si>
    <r>
      <t>ТП--40</t>
    </r>
    <r>
      <rPr>
        <sz val="12"/>
        <color theme="1"/>
        <rFont val="Times New Roman"/>
        <family val="1"/>
        <charset val="204"/>
      </rPr>
      <t xml:space="preserve"> </t>
    </r>
  </si>
  <si>
    <t xml:space="preserve">п-д Стахановский 2 4-36, 5-39,43
ул К Заслонова 31 – 53
ул Стахановская 1-29, 2-28
ул К Октября 116-140, 127-145
</t>
  </si>
  <si>
    <t xml:space="preserve">ул.5-я Кр. Слободы, д. 58
ул.7-я Кр. Слободы. д. 41а-57, 40-58, 15-41, 2-40а
ул.8-я Кр. Слободы, д. 41/26-55, 36-56
1-ый пер. Кр. Слободы, д. 33, 35а
3-ий пер. Кр. Слободы, д. 17-47, 22-36
4-ый пер. Кр. Слободы, д. 53/17
ул. 1-я Пухальского, д. 20, 22, 25, 27
</t>
  </si>
  <si>
    <t xml:space="preserve">ул. Озерная, д. 8
п-т Победы, д. 27, 35
</t>
  </si>
  <si>
    <t>ТП 142</t>
  </si>
  <si>
    <t xml:space="preserve">ТП 582 </t>
  </si>
  <si>
    <t xml:space="preserve">ТП-168 </t>
  </si>
  <si>
    <t xml:space="preserve">ул Чкалова 1/15-15/21, 2-24
ул Волоколамская 3 1/10-33/17, 2/8-38/15
ул Волоколамская 2 1-33/9, 2-18, 20-32/
п-д Тупиковый 1, 3, 5/30
шос Волоколамское 12-38/15
п-д Чкалова 1 1/14-21/14, 2/12-24/9
п-д Чкалова 2 1/18-21/15, 2/16-22/13
ул Лермонтова 69 – 83
</t>
  </si>
  <si>
    <t xml:space="preserve">ул Линейная 83, 85,70,20
ул Глинки 1/43-29, 2/41-30
ул Дальняя 1/49-29а, 2/47-30
ул Луговая 11/21-25/20,14-24
ул Транспортная 42-62/1
ул Трудовая 1/31-21, 12/25-26
ул Народная 1/37-33, 2/35-28
</t>
  </si>
  <si>
    <t xml:space="preserve">ул. Горького, д. 97, 99, 99 корп.2
наб. А. Никитина, д. 142, 144 корп.1, корп.2, корп.3, корп.4
</t>
  </si>
  <si>
    <t xml:space="preserve">ТП-173 </t>
  </si>
  <si>
    <t xml:space="preserve">ТП 276 </t>
  </si>
  <si>
    <r>
      <t>ТП 67</t>
    </r>
    <r>
      <rPr>
        <sz val="12"/>
        <color theme="1"/>
        <rFont val="Times New Roman"/>
        <family val="1"/>
        <charset val="204"/>
      </rPr>
      <t xml:space="preserve"> </t>
    </r>
  </si>
  <si>
    <r>
      <t>ТП 68</t>
    </r>
    <r>
      <rPr>
        <sz val="12"/>
        <color theme="1"/>
        <rFont val="Times New Roman"/>
        <family val="1"/>
        <charset val="204"/>
      </rPr>
      <t xml:space="preserve"> </t>
    </r>
  </si>
  <si>
    <t xml:space="preserve">ул. Полевая,  д.1-91, 27а, б, в, г, 29а, 2-86  
ул. Мамулинская, д. 1-17 
</t>
  </si>
  <si>
    <t xml:space="preserve">ул. Бобкова, д. 2
ул. Кирова, д. 3а
п-т Ленина, д. 36, 38, 40, 42
</t>
  </si>
  <si>
    <t xml:space="preserve">ул Профинтерна 1 8-20
ул Профинтерна 2 5-31, 10-40
</t>
  </si>
  <si>
    <r>
      <t>ТП 127</t>
    </r>
    <r>
      <rPr>
        <sz val="12"/>
        <color theme="1"/>
        <rFont val="Times New Roman"/>
        <family val="1"/>
        <charset val="204"/>
      </rPr>
      <t xml:space="preserve"> </t>
    </r>
  </si>
  <si>
    <r>
      <t>ТП 1018</t>
    </r>
    <r>
      <rPr>
        <sz val="12"/>
        <color theme="1"/>
        <rFont val="Times New Roman"/>
        <family val="1"/>
        <charset val="204"/>
      </rPr>
      <t xml:space="preserve"> </t>
    </r>
  </si>
  <si>
    <r>
      <t>. ТП-194</t>
    </r>
    <r>
      <rPr>
        <sz val="12"/>
        <color theme="1"/>
        <rFont val="Times New Roman"/>
        <family val="1"/>
        <charset val="204"/>
      </rPr>
      <t xml:space="preserve"> </t>
    </r>
  </si>
  <si>
    <t>Серебряковская пристань, д.7</t>
  </si>
  <si>
    <t xml:space="preserve">ул С Тюленина 4а-10б
ул Красина 2 1-41/12
п-д Красина 3 3а-9а, 4а-8а
п-д Красина 4 3а-9а, 4а-8а
ул О Кошевого 7а, 14
п-д Мичурина 1 13, 14, 16
п-д Мичурина 2 13, 14
п-д Мичурина 3 13, 14
ул Мичурина 2 3, 4, 6/2
ул Докучаева 2-24а, 1-21/8
п-д Докучаева 1 1, 4, 6,5
</t>
  </si>
  <si>
    <t xml:space="preserve">ТП-163 </t>
  </si>
  <si>
    <r>
      <t>РП 35</t>
    </r>
    <r>
      <rPr>
        <sz val="12"/>
        <color theme="1"/>
        <rFont val="Times New Roman"/>
        <family val="1"/>
        <charset val="204"/>
      </rPr>
      <t xml:space="preserve"> </t>
    </r>
  </si>
  <si>
    <t xml:space="preserve">ул Криницкого 53-77, 62-78
ул Семенова 57а, 57-77, 52-70
ул Смольная 3-13/70, 6-14
ул За ЛОЖД 2 52
</t>
  </si>
  <si>
    <t xml:space="preserve">ул. Коробкова, 11 корп. 2, 14, 16, 18, 20
ул. Суворова, 10, 15, 11
п-д Дарвина, 3а
</t>
  </si>
  <si>
    <t xml:space="preserve"> п-д Промышленный 3</t>
  </si>
  <si>
    <t>ТП 262</t>
  </si>
  <si>
    <t>ТП 194</t>
  </si>
  <si>
    <t>ТП 132</t>
  </si>
  <si>
    <t>ТП 217</t>
  </si>
  <si>
    <t xml:space="preserve">ул С Тюленина 4а-10б
ул Красина 2 1-41/12
п-д Красина 3 3а-9а, 4а-8а
п-д Красина 4 3а-9а, 4а-8а
ул О Кошевого 7а, 14
п-д Мичурина 1 13, 14, 16
п-д Мичурина 2 13, 14
п-д Мичурина 3 13, 14
ул Мичурина 2 3, 4, 6/2
ул Докучаева 2-24а, 1-21/8
п-д Докучаева 1 1, 4, 6,5
</t>
  </si>
  <si>
    <t>ул Шмидта 2 2/25-12,1/19</t>
  </si>
  <si>
    <t xml:space="preserve">ул К Горки 1-6
ул К Горки 1 19-24
ул Мукомольная 2 2-14
ул Мукомольная 1 1-13
</t>
  </si>
  <si>
    <t xml:space="preserve">п-т Победы 36/46
ул Т Ильиной 11/12
п-т Победы 34
п-т Победы 32/3
ул 15 лет Октября 46а
ул 15 лет Октября 48/15
ул Богданова 10а
ул Т Ильиной  13
ул Т Ильиной  1а
</t>
  </si>
  <si>
    <t>ТП 548</t>
  </si>
  <si>
    <t>ТП 724</t>
  </si>
  <si>
    <t xml:space="preserve">ул Академическая 60, 62, 61 - 65
ул Республиканская 34
ул Республиканская 1 19-33, 40-54
ул Республиканская 2 16/17 - 24/140, 13-17
ул Конева 136 - 154
</t>
  </si>
  <si>
    <t xml:space="preserve">пос Химинститута 38
пос Химинститута 39
пос Химинститута  37
пос Химинститута 36
пос Химинститута 40
</t>
  </si>
  <si>
    <t>ТП 254</t>
  </si>
  <si>
    <t>ТП 937</t>
  </si>
  <si>
    <t>ТП 481</t>
  </si>
  <si>
    <t xml:space="preserve">ул Коробкова 1а, 8
ул Маслова 8, 12, 14, 16, 18, 2
ул А Степанова 2-20а
ул Интернациональная 2 11-23, 27, 29, 14-30
ул Интернациональная 3 1а, 1-13, 2-22
ул Интернациональная 4 1-5, 2а-4/17
ул А Степанова 6
</t>
  </si>
  <si>
    <t xml:space="preserve">ул Центральная 15,17,19
ул Центральная 15а
ул Центральная 20а
ул Центральная 18,20
ул Центральная 5
ул Центральная 3
пер Второй 6,8
пер Второй 4
пер Третий 2,4
пер Третий 3
</t>
  </si>
  <si>
    <t>ул Московская 66а</t>
  </si>
  <si>
    <t>ТП 122</t>
  </si>
  <si>
    <t xml:space="preserve"> ТП 31</t>
  </si>
  <si>
    <t>ТП 118</t>
  </si>
  <si>
    <t xml:space="preserve">п-д Нестерова 2 1/35-9/41,2/34-10/39
ул Волоколамская 4 1/22-29,4-28
ул Чкалова  28-32,34,42/10,17-29
п-д Чкалова 3 1/26-17/23, 2/24-18/21
п-д Чкалова 4 1/30-15/27, 2/28-18/25
п-т Октябрьский 32/32-40/42
</t>
  </si>
  <si>
    <t xml:space="preserve">ул Инициативная  2, 4, 3, 5
ул 1-я Краснознаменная  16,17
ул Б Полевого 2-8
ул Прядильная 1,22
</t>
  </si>
  <si>
    <t xml:space="preserve">п-т Ленина, д. 8, 10
ул. Бобкова, д. 19, 21
</t>
  </si>
  <si>
    <t>ТП 497</t>
  </si>
  <si>
    <t>ТП 410</t>
  </si>
  <si>
    <t xml:space="preserve"> ТП 108</t>
  </si>
  <si>
    <t xml:space="preserve">ул. Горького, д.126, 124, 128 корп.2
ул. Благоева, д. 3 корп.1, 5
</t>
  </si>
  <si>
    <t xml:space="preserve">Волоколамский п-т, д. 15, 15а
п-т Победы, д. 22/15, 24 корп.1, корп.2, 24а, 26
ул. Т. Ильиной, д. 3, 3а, 5
</t>
  </si>
  <si>
    <t>ТП 351</t>
  </si>
  <si>
    <t>ТП 373</t>
  </si>
  <si>
    <t>ТП 174</t>
  </si>
  <si>
    <t xml:space="preserve">Тверской п-т, д. 18
наб. С. Разина, д. 3, 4
ул. В. Новгорода, д. 1, 3, 5, 6, 7
ул. Трехсвятская, д. 38, 40, 49
</t>
  </si>
  <si>
    <t>п-т 50 лет Октября, 15б</t>
  </si>
  <si>
    <t xml:space="preserve">ул. Конечная, 2/57-68
ул. Восточная, 1/56-63, 2-70
ул. Дальняя, 33/45-63/38, 32/42-68/18
ул. Глинки, 37-65/41, 34-54
ул. Народная, 33-57/24, 30/29-56, 37
ул. Трудовая, 29/25, 29/23, 52/16
ул. Тургенева,  87-103, 72-104/42
п-д Тургенева, 1/39-15/40, 2/41-16/42
ул. Загородная, 17а-39/50, 20-38, 70-74
п-д Загородный, 1/55-13, 2/57-16/58
ул. Линейная, 110/18, 111, 116, 113/16, 115/20
ул. Транспортная, 64, 66, 68
</t>
  </si>
  <si>
    <t xml:space="preserve">ул А Степанова 9,11
ул Пролетарская 6 16, 17, 18, 19, 20
</t>
  </si>
  <si>
    <t>ТП 378</t>
  </si>
  <si>
    <t xml:space="preserve">ул. Фадеева, д. 29, 31, 33
б-р Цанова, д. 13, 13а, 15, 17, 19, 21, 21а
</t>
  </si>
  <si>
    <t>ТП 198</t>
  </si>
  <si>
    <t>ул. Бобкова, д. 24; 26 корп.1, 2, 3, 4, 5, 6, 7, 8; 28 корп. 1, 2, 3, 4, 5, 6, 7, 8, 9; 30; 32</t>
  </si>
  <si>
    <t xml:space="preserve">ТП 67 </t>
  </si>
  <si>
    <t xml:space="preserve">ТП 1018 </t>
  </si>
  <si>
    <t xml:space="preserve">ул К Слободы 6 34-56, 27-55
ул К Слободы 5 58
</t>
  </si>
  <si>
    <t>ул Полевая 1-35,2-36</t>
  </si>
  <si>
    <t xml:space="preserve">Волоколамский п-т, д. 16, 18, 20, 22
ул. Попова, д. 29, 36, 38/2
</t>
  </si>
  <si>
    <t xml:space="preserve">ул О Кошевого 15-31, 20-34
ул Красина 2 30-42,22/1
п-д Красина 3 1-19, 2-20
п-д Красина 4 1-19, 2-20
ул Грибоедова 23-43
ул С Тюленина 2-20
</t>
  </si>
  <si>
    <t>ТП 44</t>
  </si>
  <si>
    <t xml:space="preserve">ул Коробкова 13,26
ул Пролетарская 6 16,17,18,19,20
ул А Степанова 9
</t>
  </si>
  <si>
    <t>Беляковский пер., д. 46, 48</t>
  </si>
  <si>
    <t>ТП 1033</t>
  </si>
  <si>
    <t xml:space="preserve">п-д Нестерова 2 1/35-9/41,2/34-10/39
ул Волоколамская 4 1/22-29,4-28
ул Чкалова 28-32,34,42/10,17-29
п-д Чкалова 3 1/26-17/23, 2/24-18/21
п-д Чкалова 4 1/30-15/27, 2/28-18/25
п-т Октябрьский 32/32-40/42
</t>
  </si>
  <si>
    <t xml:space="preserve">ул. Взлетная, д. 2, 4
Бурашевское ш., д. 62
</t>
  </si>
  <si>
    <t>ТП 534</t>
  </si>
  <si>
    <t xml:space="preserve">ул С Тюленина 4а, 6а, 12а
ул Красина 2 1-41
п-д Красина 4 3а-9а,4а-10а
п-д Красина 3 5а,7а,6а
ул О Кошевого 7а,4
п-д Мичурина 3   13,14
п-д Мичурина 2    13,14
п-д Мичурина 1    13,14,16
ул Докучаева         1б,1в-17, 2а,2-14
</t>
  </si>
  <si>
    <t>ул. 15 лет Октября, д. 39</t>
  </si>
  <si>
    <t xml:space="preserve">ул. Советская, д. 26, 28
ул. Новоторжская, д. 19, 21, 21 корп.2, 23
Тверской п-т, д. 12
</t>
  </si>
  <si>
    <t>ТП 563</t>
  </si>
  <si>
    <t>ТП 824</t>
  </si>
  <si>
    <t xml:space="preserve"> ТП 260</t>
  </si>
  <si>
    <t>ТП 246</t>
  </si>
  <si>
    <t xml:space="preserve">дер Николо-Малица, ул. Центральная, Школьная </t>
  </si>
  <si>
    <t xml:space="preserve">ул Транспортная     1а,2,10
ул М Ульяновой      2а,2б-30, 11-31
п-д Транспортный 1 29, 31
п-д Транспортный 2 27-35,32,30
ул Линейная                  28-42, 27-37
п-д Линейный 1 17-37/29, 20-38/27
шос Бурашевское   4-26
</t>
  </si>
  <si>
    <t xml:space="preserve">ул. Трехсвятская, 28, 28а, 28б, 32
б-р Радищева, д. 29, 31
</t>
  </si>
  <si>
    <t>ТП 77</t>
  </si>
  <si>
    <t xml:space="preserve"> ТП 330</t>
  </si>
  <si>
    <t xml:space="preserve">ул Лукина 12, 14
ул Орджоникидзе 13/26,15,17
</t>
  </si>
  <si>
    <t>Количество отключенных многоквартирных домов</t>
  </si>
  <si>
    <t>ТП 923 ул.Коробкова д.20 к.1</t>
  </si>
  <si>
    <t>кл.Коробкова, 20 к.1</t>
  </si>
  <si>
    <t>ТП 427 п-т Победы д.5</t>
  </si>
  <si>
    <t>Пр-т Победы 7 к.2, 7, 5, 3
Пр-т Чайковского 7, 16</t>
  </si>
  <si>
    <t>ТП 310 пос.Сахорово ул.Школьная д.2</t>
  </si>
  <si>
    <t>ул.Школьная 2-6
ул.М.Василевского 9-13
ул.М.Василевского 15-25</t>
  </si>
  <si>
    <t>Ул. Барминовская, 20,23,
Ул. Архитекторов, 3,
Б-р Затверецкий, 49,
Ул. Р.Люксембург, 31-51, 55-79, 60,61, 63,53
Ул. Добролюбова, 26, 40, 42, 44, 46,
Ул. Туполева, 1/46-41/47,11
Ул. 2-я Новозаводская, 33, 41, 43, 46, 48,
Ул. Белинского, 38, 40, 43,
Ул. Парниковая, 5, 7, 17, 18, 19, 21,
Ул. 2-я А.Невского, 40, 41</t>
  </si>
  <si>
    <t>ТП 1037 дер.Батино</t>
  </si>
  <si>
    <t>дер.Батино</t>
  </si>
  <si>
    <t>замена разрядников</t>
  </si>
  <si>
    <t>РП 30 фидер 18 ул.Коноплянниковой д.39</t>
  </si>
  <si>
    <t>ул.Румянцева 8,10,12к.1
Ул.Коноплянниковой 19 к.2,21
ул.Шмидта 38,38а,38б
ул.Мичурина 39</t>
  </si>
  <si>
    <t>доливка масла в масленный выключатель</t>
  </si>
  <si>
    <t>ТП-168, 2-й пр-д Чкалова</t>
  </si>
  <si>
    <t>ТП-26, ул. Серова, д. 42</t>
  </si>
  <si>
    <t>ТП-199, Кр. Октября, д. 110, 114</t>
  </si>
  <si>
    <t xml:space="preserve">ул Сухая 1/12-33, 2/10-28/5
ул Липовая 1/6-25/16, 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t>
  </si>
  <si>
    <t>ТП-256</t>
  </si>
  <si>
    <t xml:space="preserve">ул М Самара 22 - 30
пер Вагжановский 3
</t>
  </si>
  <si>
    <t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t>
  </si>
  <si>
    <t>ТП-154, 2-й пр-д Седова, д. 33</t>
  </si>
  <si>
    <t xml:space="preserve">ул Хромова 64-78
п-д Седова 3 3-45, 4-46
п-д Седова 2 17-45, 18-46
</t>
  </si>
  <si>
    <t>КЛ 10 кВ ТП801 1 с.ш.-ТП878</t>
  </si>
  <si>
    <t>ПС Капошвара 1 с.ш. 10 кВ-Земля</t>
  </si>
  <si>
    <t>КЛ 10 кВ ПС Капошвара ф. 21- РП 35 ф.7</t>
  </si>
  <si>
    <t xml:space="preserve">ул Коробкова 20 к1   ул Суворова 1 17
ул Путейская 4 1
ул Суворова 1 19    п-т Чайковского 33   ул Суворова 2 3   ул Коробкова 4
ул Коробкова 6
ул Коробкова 12
ул Суворова 1 6
п-т Чайковского 21а   ул Коробкова 2
ул Коробкова 1
ул Коробкова 5
ул Коробкова 7      
ул Суворова 1 10
ул Коробкова 10
ул Коробкова 20
ул Коробкова 11 к2
ул Коробкова 18
ул Коробкова 16
п-д Дарвина 3а
ул Суворова 1 15
ул Суворова 1 11
ул Коробкова 14
</t>
  </si>
  <si>
    <t xml:space="preserve">ПС Механический з-д ф02. </t>
  </si>
  <si>
    <t>Повреждение в сети МРСК</t>
  </si>
  <si>
    <t>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136 - 154ул Республиканская 9
ул Республиканская 11
ул Республиканская 13
ул Республиканская 
ул Республиканская 9
ул Республиканская 13</t>
  </si>
  <si>
    <t>Перевод на резервный источник питания</t>
  </si>
  <si>
    <t>РП 26 ф. 6</t>
  </si>
  <si>
    <t>КЛ 10 кВ ТП 711 1 с.ш. - ТП 712 1с.ш.</t>
  </si>
  <si>
    <t>ул Новая 2
ул Новая 4,6,8                                           ул Стартовая 13
ул Летное поле 4
ул Стартовая 11
ул Стартовая 9
ул Летное поле 2
ул Летное поле 6
ул Новая 9, 
ул Летное поле 10
ул Стартовая 15
ул Стартовая 9к1                                          ул Стартовая 27
ул Ярославская 6
ул Взлётная 8/21
ул Стартовая 15
ул Взлётная 8
ул Ярославская 4
ул Ярославская 2
ул Взлётная 7
ул Взлётная 6
ул Взлётная 5к1</t>
  </si>
  <si>
    <t>КЛ 10 кВ ПС Северная ф. 05 - РП 20 ф.10</t>
  </si>
  <si>
    <t>ПС Северная ф. 32</t>
  </si>
  <si>
    <t>ПС Сверная ф. 36</t>
  </si>
  <si>
    <t>КЛ 10 кВ ПС Северная ф. 36 - ТП 783 2 с.ш.</t>
  </si>
  <si>
    <t xml:space="preserve">ул П Савельевой 6
ул П Савельевой 6 к1                                   ул Хромова 3                                                  ул П Савельевой 4
ул Луначарского 7/36
ул Луначарского 11/36
</t>
  </si>
  <si>
    <t xml:space="preserve">ул П Савельевой 33 к1,2
ул П Савельевой 31
ул П Савельевой 27
ул П Савельевой 27а
б-р Молодежный 6
б-р Молодежный 8
ул П Савельевой 31а                                   б-р Молодежный 8к3                                         ул П Савельевой 37 к6
ул Фрунзе 8 к1
ул Фрунзе 4
ул Фрунзе 6, 8 к2
ул Фрунзе 10, 12, 14
ул Фрунзе 8/3                                                   ул П Савельевой 35 к4
ул П Савельевой 35 к1, к2
ул П Савельевой 37 к1, 39 к1
ул П Савельевой 32
ул П Савельевой 35/2
ул П Савельевой 35
ул П Савельевой 39 к4, к5                                   ул Фрунзе 16
ул П Савельевой 39/2
ул П Савельевой 39а
ул Фрунзе 18
ул П Савельевой 54а                                        ул Артюхиной 24 к1
ул Артюхиной 24 к3
ул Фрунзе 2
ул Артюхиной 24 к4
ул Артюхиной 24 к5
ул Артюхиной 4
ул Артюхиной 6
ул Артюхиной 24 к1                                       ул Артюхиной 26
ул Артюхиной 32                                          ул Артюхиной 15а
ул Артюхиной 15б
ул Артюхиной 15в
ул Артюхиной 15г
ул Артюхиной 13к2                                           ул Артюхиной 11 к1
ул Артюхиной 11 к2
ул Артюхиной 2
ул Артюхиной 11                                                  б-р Молодежный 10
ул Артюхиной 11 к3
ул Артюхиной 11 к4
б-р Молодежный 12
б-р Молодежный 14
</t>
  </si>
  <si>
    <t>ТП 422</t>
  </si>
  <si>
    <t>ВЛ 10 кВ ТП 422 - ТП 258</t>
  </si>
  <si>
    <t>РП 6 ф.13</t>
  </si>
  <si>
    <t>КЛ 10 кВ ТП 366  -ТП 626</t>
  </si>
  <si>
    <t>ПС 18 ф. 10</t>
  </si>
  <si>
    <t xml:space="preserve">МР  ,ЦР                        </t>
  </si>
  <si>
    <t>КЛ 6 кВ ПС 18 ф. 10 -РП 12 ф.7</t>
  </si>
  <si>
    <t>воостановление обрыва ВЛ 10 кВ</t>
  </si>
  <si>
    <t>ул Авангардная 16 - 38/16, 15 - 25/
ул Авангардная 27
ул Авангардная 25а
ул Складская 24/50, 26
ул Широкая 16/38 - 28/41
ул Широкая 23/42 - 27/43
ул Планировочная 15/21 - 41
ул Планировочная 17
ул Планировочная 20/23 - 50/24
п-д Кондукторский 15/34 - 31/33,
п-д Кондукторский 16/32 - 20
ул Бригадная 43/27
ул Бригадная 31/28, 33/27, 41/28
ул Кондукторская 10/24 - 28/31
ул Кондукторская 15 - 27/23
ул Планировочная 41</t>
  </si>
  <si>
    <t xml:space="preserve">ул Завидова 34, 36
ул Фадеева 12, 14 
ул Попова 33, 35, 35 к1
ул Завидова 27
ул Завидова 25
ул Фадеева 3   п-т Волоколамский 24
п-т Волоколамский 28
ул Фадеева 15
п-т Волоколамский 26
п-т Волоколамский 24
п-т Волоколамский 24а
ул Фадеева 17
пер Университетский 11
пер Университетский 9
ул Фадеева 15   ул Попова 36 
ул Попова 38/2
ул Ипподромная 2б
ул Ипподромная 2а
ул Попова 34
ул Фадеева 16,18
п-т Волоколамский 22/20
ул Фадеева 20/22 
п-т Волоколамский 20
п-т Волоколамский 18    ул Склизкова 36
ул Попова 42    ул Фадеева 7
ул Фадеева 5
ул Фадеева 3
пер Спортивный 16     пер Спортивный 11 кА
пер Спортивный 11 кБ
пер Спортивный 11 кВ
пер Спортивный 11 кГ
ул Завидова 19
ул Завидова 19а
пер Спортивный 11
ул Садовая 35     ул Завидова 28,30,26
ул Фадеева 9
ул Фадеева 11
пер Университетский 3
пер Университетский 5
пер Университетский 9а
пер Университетский 2
пер Университетский 4    ул Фадеева 8
ул Фадеева 6 к2
ул Фадеева 6 в
ул Фадеева 10 к2
ул Фадеева 10
ул Фадеева 6а
ул Фадеева 13а
пер Садовый 35
пер Садовый 37/15
ул Завидова 17
ул Завидова 19/21
ул Соляная 1 1а     пер Спортивный 2а
п-т Чайковского 31а
п-т Чайковского 31        
пер Спортивный 2 к2
пер Спортивный 2 к3
пер Спортивный 2 к4     п-т Чайковского 37
ул Коминтерна 43 щит 1, 2, 3
ул Коминтерна 43
п-т Чайковского 35     пер Спортивный 2 к4
пер Спортивный 1а, 1/5    п-т Чайковского 27в
п-т Чайковского 27
п-т Чайковского 27б
п-т Чайковского 27а
п-т Чайковского 29
п-т Чайковского 33а   
</t>
  </si>
  <si>
    <t>ул. Новоторжская д. 23</t>
  </si>
  <si>
    <t>ремонт щитовой</t>
  </si>
  <si>
    <t>повреждение в щитовой абонента</t>
  </si>
  <si>
    <t>РП 7 ф. 6</t>
  </si>
  <si>
    <t>ул Горького 86/3, 88, 88а
ул Горького 100, 104                                                    ул Мусоргского 5,5а ,13-29                                  ул Благоева 6 ,6а, 4к2, 4к3,12
ул Фурманова 7, 9                                            ул Горького 106, 108                                                            наб А Никитина 92                                                                    ул А Ульянова 8а, 9
ул Павлова 6, 8/36,10, 12
ул Карпинского 1-7/12, 10,11,18, 26, 28                                                                    ул Никитина 2                                                              ул Шмидта 7-15,17/14, 14-24</t>
  </si>
  <si>
    <t xml:space="preserve">
  КЛ 10 кВ ТП 410- ТП 453           
</t>
  </si>
  <si>
    <t>ТП 664</t>
  </si>
  <si>
    <t>Повреждение опорных изоляторов Т-2</t>
  </si>
  <si>
    <t>ремонт Т-2</t>
  </si>
  <si>
    <t>ул Ерофеева 6а, 6, 8к4, 11                                                  ул Кайкова 3, 5</t>
  </si>
  <si>
    <t>ПС 18 ф. 5</t>
  </si>
  <si>
    <t>КЛ ТП 311- ПС 18 ф. 5- ТП 474</t>
  </si>
  <si>
    <t>п-т Волоколамский 31,33,41, 43,43 к1, 45,47 ,37,39                                                              ул Коминтерна 77                                                                     ул Фадеева 19-27, 47
б-р Цанова 1-7, 9к1,11к1, 11к2, 13а, 9к2</t>
  </si>
  <si>
    <t>п-д Промышленный 11                                                        ул Коминтерна 99, 105, 107</t>
  </si>
  <si>
    <t>КЛ 10кВ ПС Южная ф.4014-РП 6 ф.7</t>
  </si>
  <si>
    <t>ПС Южная ф. 4014</t>
  </si>
  <si>
    <t>ТП 53 ул.Р.Люксембург д.71</t>
  </si>
  <si>
    <t>ТП-13, 4-й пер. Пески, тер-рия храма</t>
  </si>
  <si>
    <t xml:space="preserve">
пос 1 Пролетарский 
</t>
  </si>
  <si>
    <t>ТП-168, ул. 3-я Волоколамская</t>
  </si>
  <si>
    <t>ВЛ 6 кВ ТП-95-л/р 17, отключ.ТП-973, 957</t>
  </si>
  <si>
    <t>ТП-414, ул. П. Савельевой, КНС№24</t>
  </si>
  <si>
    <t xml:space="preserve"> ул. П. Савельевой, КНС№24</t>
  </si>
  <si>
    <t>ТП-133, 2-й Стахановский пр-д, д. 49</t>
  </si>
  <si>
    <t>ул К Октября 13-91, 14-78
п-д Стахановский 2 49, 51, 53, 55
ул Сиреневая 1-17</t>
  </si>
  <si>
    <t>ТП 364 пос. Власьево</t>
  </si>
  <si>
    <t>Московское шоссе, 13                                                                                                                                                                                                                  пос. Власьево, 2-34, 3-35                                                                                                                                                                                                         пос. Н.Власьево,  2-14, 9, 11, 15, 30а</t>
  </si>
  <si>
    <t>ТП 854 Старицкое ш.</t>
  </si>
  <si>
    <t>Автокооператив</t>
  </si>
  <si>
    <t>ремонт держателя ПН</t>
  </si>
  <si>
    <t>ТП 428 п-т 50 лет Октября</t>
  </si>
  <si>
    <t>п-т 50 лет Октября,  10, 10а, 12                                                                                                                                                                                                     1-й Мигаловский пр., д. 6</t>
  </si>
  <si>
    <t>ТП 1091 пос. Сахарово</t>
  </si>
  <si>
    <t>9:00 1с.ш.</t>
  </si>
  <si>
    <t>11:30 2с.ш.</t>
  </si>
  <si>
    <t>ТП 437 Мигаловская наб.</t>
  </si>
  <si>
    <t>Мигаловская наб., 8, 8к1, 9, 10, 10а, 11, 12, 13</t>
  </si>
  <si>
    <t>ТП 1092 пос. Сахарово</t>
  </si>
  <si>
    <t>9:30:00 1с.ш.</t>
  </si>
  <si>
    <t>пос. Сахарово, ул. Садовая, 5, 7, 9, 13, 15</t>
  </si>
  <si>
    <t>11:30:00 2с.ш.</t>
  </si>
  <si>
    <t>ТП 438 Мигаловская наб.</t>
  </si>
  <si>
    <t>Мигаловская наб., 13, 14, 15, 15а, 16, 17</t>
  </si>
  <si>
    <t>ТП 192 ул. Благоева</t>
  </si>
  <si>
    <t>ул. Благоева, 50-64, 66-74/19, 47-69/17                                                                                                                                                                                                                      1-й п-д Павлова 1 1-9, 2-10                                                                                                                                                                                                                        ул. Грибоедова, 7, 9, 15, 6/68-10,1                                                                                                                                                                                                                  ул. 2-я Грибоедова, 1,3,5, 7/30                                                                                                                                                                                                                        ул. Соминка, 9-15                                                                                                                                                                                                                                    ул. Жореса, 68-76, 59/3-75                                                                                                                                                                                                                                        ул. Чехова, 63-71/11, 58-68/13</t>
  </si>
  <si>
    <t>ТП 312 ул. Тельмана</t>
  </si>
  <si>
    <t>п-д Кольцевой, 61/28-91, 52/30-80, 29-61/28, 18/27-50                                                                                                                                                                                                    1-й п-д Кольцевой, 1/66-9/74, 2/64-18/75                                                                                                                                                                                    2-й п-д Кольцевой,  1/60-15, 2/58-16                                                                                                                                                                                          ул. Куйбышева, 6-20,  24/56-46/63, 25/58-49/65                                                                                                                                                                             ул. Тельмана, д. 20/81-34, 19/19-55/16, 38-68, 52-90/18                                                                                                                                                    3-й п-д Кольцевой, 1/48-15/59 2/46-16/54                                                                                                                                                                                  4-й п-д Кольцевой, 1/42-15/53, 2/40-18/51                                                                                                                                                                           5-й п-д Кольцевой, 3-17/41, 2/28-14-30                                                                                                                                                                                       6-й п-д Кольцевой, 2/22-18/33, 1/24-13                                                                                                                                                                            ул. Короленко, 20-42, 21-43/41                                                                                                                                                                                                             ул. Крайняя, 31, 43, 45, 47, 51                                                                                                                                                                                                        ул. Л Толстого, 2, 24-42, 19/19-41                                                                                                                                                                                                  п-д Тельмана, 43/12                                                                                                                                                                                                                          4-й п-д Куйбышева, 5-15                                                                                                                                                                                                                             1-й п-д Куйбышева, 5                                                                                                                                                                                                                          ул. Прошина, 54</t>
  </si>
  <si>
    <t>ТП 815 дер. Черкассы</t>
  </si>
  <si>
    <t>дер. Черкассы                                                                                                                                                                                                                                         ул. Отмицкая, 77, 79, 82, 86                                                                                                                                                                                                                             ул. Курганная, 1-13, 8-14                                                                                                                                                                                                                     ул. Черкасская, 114, 115, 16</t>
  </si>
  <si>
    <t>ремонт кожуха трансформатора</t>
  </si>
  <si>
    <t>ул Садовая
ул Луговая
ул Цветочная ул Дмитровская дер Дмитровское дер Щербово
 дер Бор-Отмичи</t>
  </si>
  <si>
    <t>ПС Вагжановская ф.08</t>
  </si>
  <si>
    <t>КЛ 10 кВ ТП 762 1 с.ш. - ТП 892 1 с.ш. (абонент)</t>
  </si>
  <si>
    <t>КЛ 6 кВ ТП 651 1 с.ш. - ТП 549 1 с.ш.</t>
  </si>
  <si>
    <t>п-д Дарвина 21а
п-д Дарвина 21
п-д Дарвина 10
ул Тимирязева 1-19
ул Тимирязева 3
п-д Дарвина 7
п-д Дарвина 13 
ул Спартака 49
ул Спартака 47
ул Спартака 47а                                     ул Макарова 5
ул Макарова 7-51, 8-24
ул Спартака 4/2
ул Спартака 5-16
ул Пески 1 48
ул Трусова 1 2-30
ул Суворова 1 3, 5, 7
ул Путейская 4 1-17/1
ул Пионерская 1-27, 4-30
ул Трусова 1 1-13, 4-32
ул Тимирязева 
ул Макарова 4
ул Спартака 2                                       ул Макарова 2
ул Детская площадка 1 - 5, 47 - 49, 34 -
ул Спартака 13а, 14а
ул А Степанова 22 - 56а
ул Пески 1 29а, 45 - 49, 44 - 5
ул Пролетарская 2 2а
ул Пески 1 13
ул Макарова 3                                           ул Пролетарская 2 1-19, 2-24
ул Пролетарская 3 1-19, 2а-8
ул Трусова 1 33
ул Трусова 1 33 /1
ул Трусова 1 15-31, 32-52
ул Трусова 2 2-16
ул Макарова 51-97, 26-68
ул Пролетарская 2 26-70, 21-65а
ул Пролетарская 2 59
ул Пролетарская 2 
ул Пионерская 29-63, 32-56                            ул Пролетарская 3 14-38/63, 27-69а
ул Пролетарская 3 10,12,12а,21,23,25
ул Пролетарская 4 10-38/55 ,9-37/57,9а,11а
ул Пролетарская 4 23
ул Пролетарская 5 12-34/47
ул Пролетарская 5 9-37/49,39-49
ул Гончаровой 51,53,59,61                        ул Коробкова 5/1-15, 19-43/2, 22
ул Коробкова 24/22, 26/21
ул Пролетарская 4 1-7, 2/35-8
ул Пролетарская 5 1-9, 2/27-10
ул Пролетарская 6 3-7, 2/19-10
ул Пролетарская 7 1-9, 2/11-6
ул А Степанова 9
ул Пролетарская 6 16, 17, 18, 19, 20
ул Коробкова 15
ул Парковая 20
ул Пролетарская 6 
ул Головлева 1/5-7/2,2-20/-9
ул А Степанова 11
ул Пролетарская 6 18                               ул Коробкова 17
ул Пролетарская 7 6
ул Пролетарская 7 8
ул Гончаровой 8
ул Гончаровой 10                                    ул Профинтерна 1 8-20
ул Профинтерна 2 5-31, 10-40
ул Гончаровой 1-45, 4-32
ул Пролетарская 7 34
ул Маслова 36-42
ул Пролетарская 6 11-29, 12-20              п-д Дарвина 17
п-д Дарвина 13
п-д Дарвина 11б
п-д Дарвина 11б
п-д Дарвина 15
п-д Дарвина 13
п-д Дарвина 15
п-д Дарвина 21а
п-д Дарвина 21
п-д Дарвина 13
п-д Дарвина 11б
 п-д Дарвина 8
п-д Дарвина 12
п-д Дарвина 6</t>
  </si>
  <si>
    <t>ПС Стекловолокно 1 с.ш. 6кВ «земля»</t>
  </si>
  <si>
    <t>Повреждение в сетях МРСК</t>
  </si>
  <si>
    <t>ул Коммуны 1-69,2-48
ул Парковая 1-19,2-14,53а
ул Коммуны 25ул Школьная 1-33,2-30
ул Приютинская 3,5,4а,4в,13,15
ул Павлюковская 2-20
ул Ольховая 
ул Мотострелковая 11 и другие</t>
  </si>
  <si>
    <t>КЛ 10кВ РП 41ф.6-ТП 752</t>
  </si>
  <si>
    <t>жилой дом д/у N27 пер Артиллерийский 8
ООО"Чайка" пер Артиллерийский 8
Пенсионный фонд пер Артиллерийский 8
уличное освещение пер Артиллерийский 
жилой дом д/у N27 ул Горького 180а
Магазин "Продукты"N16 ул Горького 184
Аптека N11 ул Горького 184
Магазин "Цветы" ул Горького 184
Стоматологическая клиника ул Горького 184
жилоц дом ООО"Чайка" ул Горького 184
жилой дом д/у N27 ул Горького 186
Магазин"Полуфабрикаты" ул Горького 186
Магазин"Обувь" ул Горького 186
Магазин"Окна-двери" ул Горького 186
Банк"Россельхоз" ул Горького 178/1
жилой дом д/уN27 ул Горького 178/1
Студия маникюра ул Горького 178/1
"Зоомагазин" ул Горького 178/1
жилой дом д/у N27 пер Артиллерийский 8
жилой дом пер Никитина 6
Автомат артезианской воды пер Никитина 6
жилой дом с ЦТП ул Никитина 5жилой дом д/у N27 пер Никитина 13
ЦТП пер Артиллерийский 20
жилой дом д/у N27 пер Артиллерийский 14
ВОГ пер Артиллерийский 16
ООО"ТКН" аренда пер Артиллерийский 16
жилые дома д/у N27 пер Никитина 5, 9
ЦТП пер Никитина 
жилой дом д/у N27 пер Артиллерийский 10
жилой дом д/у N27 пер Артиллерийский 22ул Горького 142
ул Никитина 8 к2
ул Горького 138
ул Горького 138
ул Горького 140
ул Горького 140
ул Горького 140
ул Горького 140
ул Горького 140
ул Горького 140
ул Горького 140
ул С Степанова 5
пер Никитина 7
пер Никитина 7
пер Никитина 7
ул Горького 144/4
ул Горького 144/4
ул Горького 144/4
ул С Степанова 5а</t>
  </si>
  <si>
    <t>ПС Северная ф. 16</t>
  </si>
  <si>
    <t>КЛ 10кВ ПС Северная ф.16-РП 17ф.10</t>
  </si>
  <si>
    <t>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t>
  </si>
  <si>
    <t>ПС Северная 2 с.ш.10кВ «земля»</t>
  </si>
  <si>
    <t>КЛ 10кВ ПС Северная ф.26-РП 40ф.7</t>
  </si>
  <si>
    <t>Областное управление инкасации Учебный центр ул Луначарского 20
жилой дом ТСЖ ул Луначарского 26Управление судедных приставов ул Веселова 4
Управление судебных приставов ул Веселова 6
Войсковая часть 108441 пер Металлистов 5 11
жилой дом пер Металлистов 5 9,10,12,14
жилой дом пер Металлистов 6 16/11
жилой дом ул Танкистов 15/16
жилые дома ул Веселова 2, 2г, 4а, 4б, 6в, 1
жилые дома ул Веселова 20в, 3, 3а, 5, 13а
жилые дома ул Веселова 15/16,17/13жилой дом ЖЭУ2 ул Луначарского 10
Магазин "Промтовары" ул Луначарского 10
жилой дом ООО" УК Заволжского р-на" ул Луначарского 12
жилой дом ООО"УК Благо" ул Веселова 35
Школа N21начальная ул Веселова 33
Стоматология ул Веселова 33
Общежитие МУП "Тверьобщежитие" ул Луначарского 3 к1</t>
  </si>
  <si>
    <t>ТП 155 ул.Завидова д.27</t>
  </si>
  <si>
    <t>ул.Завидова 34,36,27,25
ул.Фадеева 12,14,3
ул.Попова 33,35,35 кор.1</t>
  </si>
  <si>
    <t>ТП-95, ул. Громова, д.46</t>
  </si>
  <si>
    <t>ул. Громова, д. 42, 44, 46</t>
  </si>
  <si>
    <t>аварийное состояние опор,</t>
  </si>
  <si>
    <t>ПС Соминка 1 с.ш. 10 кВ-"земля"</t>
  </si>
  <si>
    <t>КЛ 10 кВ ТП 778 1 с.ш.-ТП581 1 с.ш.</t>
  </si>
  <si>
    <t xml:space="preserve">ул Хрустальная 8а   ул Хрустальная 29/66     ул Хрустальная 10
ул Хрустальная 32/67
ул Кольцевая 72,74
ул Кольцевая 70
ул Кольцевая 76
ул Кольцевая 78
ул Дачная 67,69
ул Дачная 71
ул Дачная 73 
ул Кольцевая 68а
ул Хрустальная 36
ул Хрустальная 36 к1
ул Хрустальная 38
ул Дачная 74 под.1, 2, 3
ул Дачная 74 под.4, 5, 6
ул Дачная 72      ул Хрустальная 40
пер Бухань 2-18/42, 20/102 четн
пер Тихомировский 1-15/43, 2-16/41
пер Заветный 1-15/39 нечетная
ул Большезуевская 30-42/18, 39/15
ул Большезуевская 41/16, 43/15, 45/16
п-т Комсомольский 90-102/20 четная
ул Елизарова 47,53,57     ул Хрустальная 39     ул Дачная 10    ул Плеханова 55
ул Плеханова 59
ул Дачная 5/51
ул Плеханова 51
ул Дачная 4/51
ул Дачная 62    ул Хрустальная 47
ул Хрустальная 47а 
ул Хрустальная 51   
</t>
  </si>
  <si>
    <t>ПС Северная ф.16</t>
  </si>
  <si>
    <t>КЛ 10 кВ ПС Северная ф.16- РП17 ф.10</t>
  </si>
  <si>
    <t>0;44</t>
  </si>
  <si>
    <t>ул Веселова 4
ул Веселова 6
пер Металлистов 5 11
пер Металлистов 5 9,10,12,14
пер Металлистов 6 16/11
ул Танкистов 15/16
ул Веселова 2, 2г, 4а, 4б, 6в, 1
ул Веселова 20в, 3, 3а, 5, 13а
ул Веселова 15/16,17/13
ул Веселова участок N13
ул Комарова 16,18,20    ул Веселова 12
ул Веселова 10
ул Веселова 8    ул П Савельевой 2к2
ул П Савельевой 2
ул Луначарского 3
ул Луначарского 3а
ул П Савельевой 2 к2 
ул П Савельевой 2
ул Луначарского 5
ул Луначарского 5 к1
ул Луначарского 9
ул Луначарского 3б 
ул Луначарского 3а
ул Луначарского 1
ул П Савельевой 2    ул П Савельевой 4
ул Луначарского 7/36
ул П Савельевой 4 к2
ул П Савельевой 10 
ул Луначарского 11    ул Хромова 13к1
ул Хромова 11
ул Хромова 7
ул Хромова 9
пер Снайпера 29 - 41    ул Веселова 28
ул Веселова 30
ул Веселова 32
ул Веселова 34/28
ул Веселова 24
ул Веселова 22    ул Луначарского 20
ул Луначарского 26     ул Луначарского 10
ул Луначарского 12
ул Веселова 35
ул Веселова 33
ул Веселова 33
ул Луначарского 3 к1     ул Луначарского 9 к1      шос С Петербургское 76/1    ул П Савельевой 15
ул П Савельевой 9
ул П Савельевой 9
ул П Савельевой 13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Оборонная 3
ул Оборонная 7
ул Веселова 31
ул Веселова 29
ул Оборонная 9/27
ул Оборонная 5
ул Луначарского 6
ул Луначарского 8</t>
  </si>
  <si>
    <t>ПС Северная ф. 11</t>
  </si>
  <si>
    <t>КЛ 10 кВ ТП 960 1 с. ш.- ТП 974</t>
  </si>
  <si>
    <t>ул Грибоедова 2 22
ул Прошина 5                                                                  ул С Степанова 87 кв.1, 2, 3, 85-91
ул Б Тверская 1/40-39, 2-48
ул Дачная 33-39/47, 48/41
ул Кольцевая 27-37, 28-40/29                                                      ул Звеньевая 15-27/31, 16-28/33
ул Докучаева 36                                                ул Красина 2 4-41, 30-42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16-22, 63-73, 66/2,66а-80
ул С Тюленина 4а-10б                                                 п-д Красина 3 3а-9а, 4а-8а,1-20
п-д Красина 4 3а-9а, 4а-8а, 1-20
ул О Кошевого 7а, 14
п-д Мичурина 1 13, 14, 16
п-д Мичурина 2 13, 14
п-д Мичурина 3 13, 14
ул Мичурина 2 3, 4, 6/2                                                   п-д Докучаева 1 1, 4, 6
п-д Докучаева 1 5                                                            ул Чехова 49 -61,44 -56
ул Жореса 43 -57,50/6 -66а                                          ул Шмидта 2 2/25-12,1/19
ул Докучаева 1а-19а,4а/5-24</t>
  </si>
  <si>
    <t>РП 26 ф. 5</t>
  </si>
  <si>
    <t>КЛ ТП 706 1 с. ш. - ТП 1003 1 с. ш.</t>
  </si>
  <si>
    <t>б-р Гусева 42                                                          п-т Октябрьский 105</t>
  </si>
  <si>
    <t>ТП-168, ул. Матросова</t>
  </si>
  <si>
    <t>ВЛ 10 кВ ТП-54-220-186, откл. ТП-54, 186</t>
  </si>
  <si>
    <t xml:space="preserve">б-р Затверецкий 57-115, 48-124/22
ул Стрелковая 2/146-6
п-д Новобежецкий 2-12, 3, 5
пер Третьяковский 12-16,17
п-д Третьяковский 1/3-15/12б, 2/5-16
п-д Н Слобода 2 20, 22
ул Шишкова 6-14/63, 7, 9/65, 56/16, 58/13, 60, 66/15, 68/16, 20/9,
ул Н Заря 39-77/26, 48/21-80
пер Дурмановский 9/20-23, 10/18-16
пер Стрелковый 1-23/21, 2-20/23
пер Литейный 13а, 13/58-19/105, 16/56-22
пер Исаевский 15/66-25/113, 16/68-22
п-д Бульварный 6-14/63, 1-9
ул Туполева 14а,3
пл Пожарная 14
ул Пленкина 39
ул А Невского 1 67-85, 88-108
ул А Невского 2 55-69, 46, 56/2-70/2
ул Н Слобода 4а-10, 1-15/22
пер Клубный 1 17а-29, 16-24
</t>
  </si>
  <si>
    <t>ТП-168, ул. Нестерова</t>
  </si>
  <si>
    <t>пос. Сахарово, ТП-314, ул. Василевского, ТП-308, ул. Садовая, ТП-310, ул. Школьная, ТП-323, ул. Андреевская</t>
  </si>
  <si>
    <t xml:space="preserve">ул. Василевского   3,5
ул. Садовая     4,8
ул. Школьная  3-13, 2-10
ул. Андреевская 1а-75,2-66а
</t>
  </si>
  <si>
    <t>ТП-813, д. Деревнище, д. 13</t>
  </si>
  <si>
    <t>д. Деревнище, д. 2-50, 1-25</t>
  </si>
  <si>
    <t>ТП 673 пос. Литвинки</t>
  </si>
  <si>
    <t>9:30 1 с.ш.</t>
  </si>
  <si>
    <t>12:00 1 с.ш.</t>
  </si>
  <si>
    <t>пос. Литвинки, 1, 2, 3, 3к.1, 4, 23</t>
  </si>
  <si>
    <t>ТП 404 ул. Коминтерна</t>
  </si>
  <si>
    <t>ул. Коминтерна, 81</t>
  </si>
  <si>
    <t>9:30 2 с.ш.</t>
  </si>
  <si>
    <t>12:00 2 с.ш.</t>
  </si>
  <si>
    <t>ТП 771 ул. 2-я Грибоедова</t>
  </si>
  <si>
    <t>ул. 2-я Грибоедова, 24, 32</t>
  </si>
  <si>
    <t>ремонт рубильников</t>
  </si>
  <si>
    <t>ТП 922 Петербургское ш.</t>
  </si>
  <si>
    <t>Петербургское ш., 113</t>
  </si>
  <si>
    <t>ТП 676 п-т Ленина</t>
  </si>
  <si>
    <t>13:30 1 с.ш.</t>
  </si>
  <si>
    <t>16:00 1 с.ш.</t>
  </si>
  <si>
    <t xml:space="preserve">п-т Ленина, 2                                                                                                                                                                                                                                                      ул. Бобкова, 23, 25, 27                                                                                                                                                                                                                                           </t>
  </si>
  <si>
    <t>13:30 2 с.ш.</t>
  </si>
  <si>
    <t>16:00 2 с.ш.</t>
  </si>
  <si>
    <t>ПС Капошвара 1 с.ш. 10 кВ</t>
  </si>
  <si>
    <t>Повреждение на оборудовании ПС Капошвара «МРСК-Центра»</t>
  </si>
  <si>
    <t>ул Суворова 1 10
ул Коробкова 10 п 1-7
ул Коробкова 10
ул Коробкова 20
ул Коробкова 11 к2
ул Коробкова 18
ул Коробкова 16
п-д Дарвина 3а
ул Суворова 1 15
ул Суворова 1 11
ул Коробкова 14
п-т Победы 7 к2
п-т Чайковского 6 к2
п-т Победы 7                                           ул Коробкова 2
ул Коробкова 1
ул Коробкова 5                                              пер Спортивный 6
п-т Чайковского 86
пер Спортивный 4
пер Спортивный 8
п-т Чайковского 84
п-т Чайковского 84а
ул Фадеева 2
ул Фадеева 4
ул Фадеева 6 
ул Фадеева 1                                        ул Суворова 1 1
ул Суворова 1 17
ул Путейская 4 1
ул Суворова 1 19                                              ул Коробкова 20 к1                                       п-т Чайковского 33                                          ул Коробкова 4
ул Коробкова 6
ул Коробкова 12
ул Суворова 1 6
п-т Чайковского 21а                                    ул Ерофеева 6а
ул Ерофеева 8
ул Ерофеева 8 к4
ул Кайкова 3
ул Кайкова 5
ул Ерофеева 11                                             п-т Волоколамский 20 к1                                 п-т Чайковского 42
п-т Чайковского 44 к3                             ул Склизкова 10
ул Склизкова 8
ул Склизкова 6
ул Склизкова 4
ул Склизкова 2                                           п-т Волоколамский 21к1                                   ул Ротмистрова 29а,29б,29г                        ул Озерная 5
ул Озерная 2 к2
п-т Волоколамский 7/3                                  ул Озерная 12
ул Озерная 14
ул 15 лет Октября 16                                   п-т Победы 21                                              
ул 15 лет Октября 39
ул 15 лет Октября 13
ул Озерная 14
ул 15 лет Октября 12 к1
ул Гвардейская 10                                           п-т Чайковского 1к1
п-т Чайковского 5
п-т Чайковского 1а
п-т Чайковского 1 к2
п-т Чайковского 1
п-т Чайковского 7                                    п-т Волоколамский 3
п-т Волоколамский 5а                                 123ул Ротмистрова 30
ул Ротмистрова 25
ул Ротмистрова 31
ул Ротмистрова 26
ул Ротмистрова 23/6, 24/4
ул 15 лет Октября 8, 3/22, 5/21                               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t>
  </si>
  <si>
    <t>ПС Стекловолокно ф. 21</t>
  </si>
  <si>
    <t>РП 15 ф. 3</t>
  </si>
  <si>
    <t xml:space="preserve">ул Коммуны 1-69,2-48
ул Парковая 1-19,2-14,53а                                       ул Школьная 1-33,2-30
ул Приютинская 3,5,4а,4в,13,15
ул Павлюковская 2-20
ул Ольховая 
ул Мотострелковая </t>
  </si>
  <si>
    <t>1.Повреждение в сетях МРСК                                   2.ТП 1035 повреждение опорного изолятора</t>
  </si>
  <si>
    <t>замена изолятора</t>
  </si>
  <si>
    <t>ПС Северная ф. 26</t>
  </si>
  <si>
    <t>ПС Северная 2 с.ш.10кВ</t>
  </si>
  <si>
    <t>КЛ ПС Северная ф. 26-РП 40 ф. 7</t>
  </si>
  <si>
    <t>ПС Северная ф. 26 неисправность РЗ и А</t>
  </si>
  <si>
    <t>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                                                 ул Веселова 29
ул Оборонная 9/27
ул Оборонная 5
ул Луначарского 6
ул Луначарского 8пер Артиллерийский 13,15                                                     ул Металлистов 1 1-21, 2-22
ул Танкистов 5-13, 4-16
ул Металлистов 2 1-25, 2-22
пер Перекопский 7 и  т. д.</t>
  </si>
  <si>
    <t>настройка автоматики</t>
  </si>
  <si>
    <t>ТП-133, ул. Кр. Октября, д.55</t>
  </si>
  <si>
    <t>ул К Октября 13-91, 14-78
п-д Стахановский 2 37-57, 78а
ул Сиреневая 16,17, ул Липовая, д. 76, 69в,69а, 28,30,32</t>
  </si>
  <si>
    <t>ПС Затверецкая ф.09</t>
  </si>
  <si>
    <t xml:space="preserve">      ЗР</t>
  </si>
  <si>
    <t xml:space="preserve">          А</t>
  </si>
  <si>
    <t xml:space="preserve">         *</t>
  </si>
  <si>
    <t xml:space="preserve">          *</t>
  </si>
  <si>
    <t>КНС21 ул Туполева</t>
  </si>
  <si>
    <t>ремонт кабеля</t>
  </si>
  <si>
    <t>КЛ 6 кВ ПС Затверецкая ф.09-ТП КНС21</t>
  </si>
  <si>
    <t xml:space="preserve">  *          </t>
  </si>
  <si>
    <t>ТП 258</t>
  </si>
  <si>
    <t>замена опоры</t>
  </si>
  <si>
    <t xml:space="preserve">ул Гражданская 1-62/36                                                                 ул Светлая 1/43-63, 56-62/42
ул Складская 38
ул Широкая 32-42, 31-39
п-д Гражданский 11,13
п-д Гражданский 10,12,5,7,4
ул Кондукторская 39-41, 40,42
п-д Средний 11,13
п-д Средний 14
ул Карбышева 39,41,43/31,40-44                                       п-д Западный 1 3, 4
п-д Западный 2 3,5,7,11,13,4,6,12                                            п-д Западный 3 4,12,14
п-д Западный 4 11,13,12
                                      </t>
  </si>
  <si>
    <t>ТП 500 Пр-т Победы 55</t>
  </si>
  <si>
    <t>Пр-т Победы 57,61,55,59,65,63</t>
  </si>
  <si>
    <t xml:space="preserve">ТП 194 ул.2я Красина д.26 </t>
  </si>
  <si>
    <t>1-й п-д Грибоедова, 3,4,5,6,
 ул. Жореса, 43-57, 50/6-66а, 46
2-й п-д Грибоедова, 3,4,5,6,
ул. Чехова, 49-61, 44-56,
3-й п-д Грибоедова, 2-8, 3-7,
1-й п-д Докучаева, 1,4,6,5,
ул. 2-я Красина, 2, 4-28/18, 3-41/12, 7а,
ул. 2-я Мичурина, 3,4, 6/2,
ул. 2-я Грибоедова, 9-15, 2/4, 10,14, 2/43-16/2,
1-й п-д Мичурина, 13,14, 16,
ул. 2-я Соревнования, 3-11, 2-12,
2-й п-д Мичурина, 13, 14,
ул. Докучаева, 16/6-30/7, 19/8-45, 2-24а, 1-21/8, 
3-й п-д Мичурина, 13, 14,
1-й п-д Красина, 3-21, 4-22,
ул. О.Кошевого, 7а, 14,
2-й п-д Красина, 3-21, 4-22,
ул. С. Тюленина, 4а-10б,
3-й п-д Красина, 3а-9а, 4а-8а,
ул. Шмидта, 19/1-25/2, 2-12,
4-й п-д Красина, 3а-9а, 4а-8а,
ул. С.Степанова, 63-73,66/2, 66а-80,
2-й п-д Соминка, 29-35, 28-34,
2-й п-д Плеханова, 4-12,</t>
  </si>
  <si>
    <t>ремонт ВН к ТП 960</t>
  </si>
  <si>
    <t>ТП 460 пос.Власьево д.30 стр.1 на территории базы</t>
  </si>
  <si>
    <t>пос.Власьево</t>
  </si>
  <si>
    <t>ТП 199 ул.Сквозная д.16</t>
  </si>
  <si>
    <t xml:space="preserve">ул. Сухая, д.1/12-33,2/10-28/5,
 ул. Липовая, д.1/6-25/16, 4-40, 
ул. Зеленая, д. 3-15,
ул. Сквозная, д.1/33-23, 6/1-26,
ул. Кр.Октября, д. 19а-33/1, 107-117, 12, 92-112, 
пер. Короткий, 1/24-11, 2-10, 41, 4,
 ул. Поперечная, 1/25-21, 2/31-20/72,
 ул. Высокая, 1/7-25, 2/9-26/30,
 ул. Тракторная, 17-77, 26-78/15, 
1-ый Желтиковский п-д, д.1/13-19/46, 2/15-20/78,
2-ой Желтиковский п-д, д. 1/19-19/80, 2/20-18/82,
3ый Желтиковский п-д, д. 3-17, 4-16,
 ул. Речная, д. 1/27-29/46, 2/29-26/48,
 ул. Халтурина, 83-123/9, 74-96, 
ул. Циолковского, 72/20-86
</t>
  </si>
  <si>
    <t>замена трансформатора тока</t>
  </si>
  <si>
    <t>ТП 143 ул.Циолковского д.29</t>
  </si>
  <si>
    <t>ул.Новостроек 30/30-46/24; 18/33-30/41;23/28-43</t>
  </si>
  <si>
    <t>ремонт рубильника (ул.Новостроек)</t>
  </si>
  <si>
    <t>ТП 269 ул. 2-я Восстания д.9а</t>
  </si>
  <si>
    <t xml:space="preserve">ул. Севастьянова, д. 1,3, 5,  7, 7 к 2, 9, 11, 13
ул. Восстания, д. 44, 46, 48
ул. 2-я Восстания, д. 3, 3а, 7а, 7/2, 5/1, 46 
ул. 3-я Восстания 9а, 9-13  
пер. Коллективный, д. 1, 2, 3, 5, 8, 4, 6 
ул. Тракторная, д. 4а, 15/6а   
ул. К. Заслонова, д. 11,
</t>
  </si>
  <si>
    <t>ремонт главного рубильника и трансформатора</t>
  </si>
  <si>
    <t xml:space="preserve">ул Лермонтова  71-83
ул. 3-я Волоколамская   3-33, 4-38
1-й пр-д Чкалова  3-21, 4-24
2-й пр-д Чкалова  4-22, 3-15
</t>
  </si>
  <si>
    <t>ТП-294, ул. З. Коноплянниковой, д. 120</t>
  </si>
  <si>
    <t xml:space="preserve">ул Коноплянниковой 94/48-120б, 91, 118
ул Красина 50-52
пер Волынский 118, 118а, 90а, 90б
ул Волынская 70-112, 67/10-97, 11
ул Нахимова 66-82/2, 67-89
пер Съеженский 4а, 4, 5
наб Тверцы 33, 37,41
ул Красина 40/83
</t>
  </si>
  <si>
    <t>ТП-548, ул. Республиканская, д. 28</t>
  </si>
  <si>
    <t xml:space="preserve">ул Республиканская 2 - 48
ул Республиканская 1 7 - 15/18, 8-14, 28-38
ул Республиканская 2 19-23
</t>
  </si>
  <si>
    <t>ТП-13</t>
  </si>
  <si>
    <t>аварийное состояние  провода</t>
  </si>
  <si>
    <t xml:space="preserve">пос 1 Пролетарский 1, 40, 2-39, 41-73а
ул Интернациональная 1 2-16а, 3-9
ул Интернациональная 2 2-10, 5, 9
</t>
  </si>
  <si>
    <t>ТП-233, ул. Громова, д. 40 к.2</t>
  </si>
  <si>
    <t>аварийное состояние опор, провода.</t>
  </si>
  <si>
    <t>ул Громова 36 к1, 36 к2, 40 к1. 40 к2, 38</t>
  </si>
  <si>
    <t>ТП-168, ул. А. Матросова</t>
  </si>
  <si>
    <t>ТП-260, ул. Левитана</t>
  </si>
  <si>
    <t xml:space="preserve">ул Левитана 3-35
п-д М Ульяновой  3 1-33, 2а-34
ул Транспортная 2-10
ул Тургенева 1-5
ул Линейная 3-7,4,6
</t>
  </si>
  <si>
    <t>ТП-258, ул. Светлая, д. 9</t>
  </si>
  <si>
    <t xml:space="preserve">ул Светлая 1/43-63, 56-62/42
ул Гражданская 1/35-57/34, 2/37-62/36
ул Складская 38
ул Широкая 32-42, 31-39
п-д Гражданский 11,13,10,12
ул Кондукторская 39-41, 40,42
п-д Средний 11,13,14
ул Карбышева 39,41,43/31, 40-44/29
п-д Западный 1 3, 4
п-д Западный 2 3,5,7,11,13,4,6,12
п-д Западный 3 3,511,13,4,12,14
п-д Западный 4 11,13,12
ул Западная 39,41
</t>
  </si>
  <si>
    <t>ТП-91, ул. Кирьянова, д. 31</t>
  </si>
  <si>
    <t xml:space="preserve">ул Кирьянова 1 - 35, 2 - 26
пер Паровозный 1 1 - 25/12, 2 - 38
пер Паровозный 2 1 - 35/1, 2 - 34
пер Лоцманенко 2-20, 1-19
ул Ухтомского 1-13, 2 - 12/25
ул Артема 5/24 - 21/25, 14/18
ул Складская 3
</t>
  </si>
  <si>
    <t>ТП-361, д. Б. Перемерки, д. 85</t>
  </si>
  <si>
    <t>дер Б Перемерки 3-85</t>
  </si>
  <si>
    <t>ТП 709</t>
  </si>
  <si>
    <t>ТП 709 кабельная перемычка 10 кВ на Т-1</t>
  </si>
  <si>
    <t>ул Можайского 81
ул Можайского 85
ул Можайского 87
ул Можайского 89
ул Тургенева 
ул Загородная 11-21, 14-24
п-д Южный 2 2-44, 21
п-д Южный 3 24-30                                                      п-д М Ульяновой  1 37
ул М Ульяновой 40
ул Тургенева 14
ул Загородная 14а</t>
  </si>
  <si>
    <t>заявка снята</t>
  </si>
  <si>
    <t>КЛ 10кВ ПС Северная ф.32-ТП КНС 24</t>
  </si>
  <si>
    <t>ул П Савельевой 6
ул П Савельевой 14</t>
  </si>
  <si>
    <t>тп-262 ул. Шмидта д.3</t>
  </si>
  <si>
    <t>аварийное состояние опоры</t>
  </si>
  <si>
    <t>ул Шмидта 2 2/25-12,1/19
ул Докучаева 1а-19а,4а/5-24</t>
  </si>
  <si>
    <t>КЛ 10 кВ ПС Северная ф.36-ТП783 2 с.ш.</t>
  </si>
  <si>
    <t>ул П Савельевой 6 к1
ул П Савельевой 28/7, 30/8, 32, 34
пер Снайпера 9      ул П Савельевой 4
ул Луначарского 7/36
ул П Савельевой 6
ул Луначарского 11     ул Хромова 3</t>
  </si>
  <si>
    <t>РП 13 ф.9</t>
  </si>
  <si>
    <t>КВЛ РП 13 ф.9 - ТП 490</t>
  </si>
  <si>
    <t xml:space="preserve">п-т Победы 73
п-т Победы 82
п-т Победы 84
п-т Победы 86
ул Склизкова 113
ул Склизкова 111
ул Склизкова 109 
дер Бобачево 2-20,50,1-15,43       п-т Победы 76
ул Склизкова 103
ул Склизкова 107
ул Склизкова 105
п-т Победы 78
п-т Победы 69      ул Склизкова 97
ул Склизкова 99
п-т Победы 68 к1
п-т Победы 68 к2
п-т Победы 68 к3
п-т Победы 74
ул Склизкова 101
п-т Победы 72
п-т Победы 70
п-т Победы 64
п-т Победы 66
п-т Победы 68 к5
п-т Победы 68 к4
п-т Победы 68
п-т Победы 62       п-т Победы 60
п-т Победы 58
ул Т Ильиной 34       п-т Победы 68 к1
п-т Победы 68 к3,к5
п-т Победы 68к4
п-т Победы 68 к2
ул Склизкова 95
ул Склизкова 93
ул Склизкова 91
ул Склизкова 89
ул Склизкова 87
ул Т Ильиной 32а
ул Т Ильиной 32       
ул Т Ильиной 32а
ул Склизкова 87
ул Склизкова 89
ул Склизкова 91
ул Склизкова 93
ул Т Ильиной 34
ул Т Ильиной 33к1     </t>
  </si>
  <si>
    <t>Экскаваторный з-д 1 с.ш. 10 кВ</t>
  </si>
  <si>
    <t>повреждение в сетях МРСК</t>
  </si>
  <si>
    <t xml:space="preserve">ул Склизкова
пер Смоленский
ул Жигарева
ул Желябова
</t>
  </si>
  <si>
    <t>цр</t>
  </si>
  <si>
    <t>ПС Затверецкая ф.51</t>
  </si>
  <si>
    <t>Аварийные работы МРСК-Центр</t>
  </si>
  <si>
    <t>ремонт зацепляющих устройств на ВЛ 6 кВ</t>
  </si>
  <si>
    <t>дер С Константиновка ул Дьяконова
пер Заборный
пер Песочный
ул Борзовская
ул Борзовская пос 1 Мая</t>
  </si>
  <si>
    <t>ПС Центросвар ф.10</t>
  </si>
  <si>
    <t>КЛ 10кВ ПС Центросвар ф.10-РП 22 ф.3</t>
  </si>
  <si>
    <t>ЦТП ул П Савельевой 
Коммерческий центр "Дюна" ул П Савельевой 46
Магазин "Универсам" ул П Савельевой 48а
жилой дом ЖСК ул П Савельевой 48
Бытовой городок"Юность" ПСО КПД ул П Савельевой 48
жилой дом УК ООО"ЖЭУ" ул П Савельевой 48 к1
жилой дом УК ОО"ЖЭУ" ул П Савельевой 48 к1
жилой дом ЖК-2 ул П Савельевой 48 к2
стройка ул П Савельевой стройка
жилой дом ООО"Фаворит" ул П Савельевой 48 к4
жилой дом ООО"Фаворит" ул П Савельевой 48 к5Магазин"Тверской продукт N 4" пер Вагонников 1 43
жилой дом д/у N19 пер Вагонников 1 43
Спортивный клуб "Максимус" ул Седова 55
Тепловой узел (дренажная насос) ул Седова 55
ЦТП пер Вагонников 1 43
жилой дом д/у N19 ул Седова 55
Тепловой узел (дренажная насос) ул Седова 55
КНС N 13 пер Вагонников 1 43жилые дома ул Совхозная 4-18 четные
жилые дома ул Северная 1-19, 2/30-20/19
жилые дома ул Планерная 3-19/23 нечетные
жилой дом пер Вагонников 2 21
жилые дома пер Вагонников 1 28, 34, 54/2, 56, 58
ясли-сад №9 ул Седова 53
жилые дома пр Седова 2 42,44,46жилой дом д/у N19 ул Седова 57
жилой дом ТСЖ ул Вагонников 1 46</t>
  </si>
  <si>
    <t>ТП 351 ул.В.Новгорода</t>
  </si>
  <si>
    <t xml:space="preserve">ЗР </t>
  </si>
  <si>
    <t>включено повторно</t>
  </si>
  <si>
    <t xml:space="preserve">аварийное отлючение </t>
  </si>
  <si>
    <t>ПС Пролетарская ф.06</t>
  </si>
  <si>
    <t xml:space="preserve">Порвана при раскопках Водоканал </t>
  </si>
  <si>
    <t>КЛ ПС Пролетарская ф.06 - ТП 1066 1 с.ш.</t>
  </si>
  <si>
    <t>ул К Заслонова 1
ул За ЛОЖД 1 1а ул К Заслонова 2 б-р Профсоюзов 7
б-р Профсоюзов 9-17
б-р Профсоюзов 9 к2,15к2
б-р Профсоюзов 5а,5 к2,к3
б-р Профсоюзов 13
б-р Профсоюзов 15 к1
ул Тракторная 2 49а
п-д Профсоюзов 9 к3
п-д Профсоюзов 11а, 18а
ул Севастьянова 22
ул Севастьянова 8, 10, 20
б-р Профсоюзов 9
ул Тракторная 6а
ул Тракторная 8а
ул К Заслонова 17
п-д Профсоюзов 3б
п-д Профсоюзов 5 к3
ул К Заслонова 15
п-д Профсоюзов 5 к4
ул Севастьянова 6а
ул Севастьянова 2 к1, 6
б-р Профсоюзов 1
б-р Профсоюзов 3 б-р Профсоюзов 2а/18
б-р Профсоюзов 2/29
б-р Профсоюзов 2/29</t>
  </si>
  <si>
    <t>ПС Северная ф.05</t>
  </si>
  <si>
    <t>ул Артюхиной 24 к1
ул Артюхиной 24 к3
ул Фрунзе 2
ул Артюхиной 24 к4
ул Артюхиной 24 к5
ул Артюхиной 4
ул Артюхиной 6 ул Артюхиной 26
ул Артюхиной 32 ул Артюхиной 15а
ул Артюхиной 15б
ул Артюхиной 15в
ул Артюхиной 15г ул П Савельевой 31
ул П Савельевой 27
ул П Савельевой 27а б-р Молодежный 8к3 ул Фрунзе 16
ул П Савельевой 39/2
ул П Савельевой 39к1 ул Фрунзе 4
ул Фрунзе 6, 8 к2
ул Фрунзе 10, 12, 14  ул Артюхиной 11 к4
б-р Молодежный 12
б-р Молодежный 14</t>
  </si>
  <si>
    <t>КП ПС Северная ф.05-РП 20 ф.10</t>
  </si>
  <si>
    <t xml:space="preserve">ТП-172, п-д Карпинского 1 , д.4 </t>
  </si>
  <si>
    <t xml:space="preserve">п-д Карпинского 1 1/58 - 17
п-д Карпинского 1 2/60,4,6,8,10
п-д Карпинского 2 1/62
п-д Карпинского 2 3а
п-д Карпинского 2 2/66-14/59
ул Карпинского 48-60/2-66
ул Карпинского 47/34-65/33
ул Грибоедова 35
ул Румянцева 53/12,55/3,59/14, 61
ул Красина 25, 32, 34/47
ул Соминка 74-82
</t>
  </si>
  <si>
    <t>ТП-260, п-д М Ульяновой 3, д.2а</t>
  </si>
  <si>
    <t xml:space="preserve">ул Левитана 3-37/64
п-д М Ульяновой  3 1-35/58, 2-36/60
ул Транспортная 10
</t>
  </si>
  <si>
    <t>ТП-233, ул. Громова, Д 38,40</t>
  </si>
  <si>
    <t xml:space="preserve">ул Громова 30 к1
ул Громова 28 к2
ул Громова 28 к1
ул Громова 30
ул Громова 36 к1
ул Громова 
ул Громова 
ул Громова 3
ул Громова 26
ул Громова 
ул Громова 30,34
ул Громова 32
ул Громова 38,40 к1
ул Громова 36 к1
ул Громова 40 к2
ул Громова 36 к2
ул Громова 27
ул Громова 3
</t>
  </si>
  <si>
    <t>ТП-260,п-д М Ульяновой 2, д.6</t>
  </si>
  <si>
    <t>аварийное состояние опор. Допуск подрядчика</t>
  </si>
  <si>
    <t>ТП-26, Садоводческий кооператив #2, ул.2я Силикатная</t>
  </si>
  <si>
    <t>Садо.Кооп.№2</t>
  </si>
  <si>
    <t>садо.Кооп №2</t>
  </si>
  <si>
    <t xml:space="preserve">ул Осипенко
ул.2я Силикатная 
</t>
  </si>
  <si>
    <t>п-д М Ульяновой  1 1-29, 2-36/17
п-д М Ульяновой  2 1-35/13, 2-36/11
ул Линейная 9, 51, 8/17, 10, 54
ул Тургенева 9, 15</t>
  </si>
  <si>
    <t>ТП-147,ул С Перовской д.47</t>
  </si>
  <si>
    <t>аварийное состояние провода,</t>
  </si>
  <si>
    <t xml:space="preserve">ул С Перовской 41
ул С Перовской 43
ул С Перовской 43
ул С Перовской 43
ул С Перовской 43
п-т Калинина 1-5
п-т Калинина 1б
п-т Калинина 1б
п-т Калинина 1б
</t>
  </si>
  <si>
    <t>ТП-260,п-д М Ульяновой 1, д.2</t>
  </si>
  <si>
    <t>ТП-32,ул.2яЛагерная, д.7</t>
  </si>
  <si>
    <t xml:space="preserve">ул Республиканская 1 
ул Республиканская 1 18
ул Лагерная 2 7-17, 8-22
ул Республиканская 1 5а, 5, 7, 16-26
ул Республиканская 2 1а, 1-13, 2-14
</t>
  </si>
  <si>
    <t>ТП 497 б-р Профсоюзов</t>
  </si>
  <si>
    <t xml:space="preserve">2-ой п-д Стахановский 
ул. 2-я Тракторная
ул. К. Октября, 125, 127 и др.
ул. К. Заслонова, 31-45
</t>
  </si>
  <si>
    <t>ТП 424 4-й пер. Кр. Слободы</t>
  </si>
  <si>
    <t>4-й пер Кр. Слободы, гаражи</t>
  </si>
  <si>
    <t>ТП 524 ул. Виноградова</t>
  </si>
  <si>
    <t>1-й пер. Кр. Слободы, 3</t>
  </si>
  <si>
    <t>замена опор и провода</t>
  </si>
  <si>
    <t>Замена опор. Допуск подрядчика</t>
  </si>
  <si>
    <t>ТП 33 ул. Советская</t>
  </si>
  <si>
    <t>9:00 1 с.ш.</t>
  </si>
  <si>
    <t>ул. Советская, 44, 44а, 48,50                                                                                                                                                                                                         ул. Володарского, 34,40                                                                                                                                                                                                            ул. Крылова, д. 3, 4/8, 9, 13, 15, 12, 14, 20, 20б, 21, 22, 24, 36 /38, 40/2</t>
  </si>
  <si>
    <t>подключение потребителей по ТУ</t>
  </si>
  <si>
    <t>15:00 2 с.ш.</t>
  </si>
  <si>
    <t>ПС Соминка ф. 32</t>
  </si>
  <si>
    <t>ПС Соминка 2 с.ш. 10 кВ "земля"</t>
  </si>
  <si>
    <t>КЛ 10 кВ ТП 694 2 с.ш. - ТП 732 2 с.ш.</t>
  </si>
  <si>
    <t>КЛ ПС Соминка ф. 30 - РП 30 ф. 14</t>
  </si>
  <si>
    <t xml:space="preserve">ул Хрустальная 45 к1
ул Хрустальная 45
ул Хрустальная 43
ул Хрустальная 41к1
ул Хрустальная 41
ул Хрустальная 39/1
ул Хрустальная 45 к2
ул Хрустальная 45 к3
ул Хрустальная 43
ул Хрустальная 41к2
ул Хрустальная 41к3                                                      ул Хрустальная 47
</t>
  </si>
  <si>
    <t>ул Кольцевая 72,74
ул Кольцевая 70
ул Кольцевая 76
ул Кольцевая 78
ул Дачная 67,69
ул Дачная 71
ул Дачная 73
ул Хрустальная 10
ул Хрустальная 10
ул Хрустальная 10
ул Хрустальная 32/67
ул Кольцевая 68а                                                           ул Хрустальная 36
ул Хрустальная 36 к1
ул Хрустальная 38
ул Дачная 74 под.1, 2, 3
ул Дачная 74 под.4, 5, 6
ул Дачная 72                                                                          ул Хрустальная 40                                                                 п-т Комсомольский 17/56
п-т Комсомольский 19а
ул Мичурина 45                                                              п-т Комсомольский 10
п-т Комсомольский 12
п-т Комсомольский 14
п-т Комсомольский 14
п-т Комсомольский 16                                                       п-т Комсомольский 10к1
п-т Комсомольский 10                                                         наб Тверцы 13, 15, 17, 19, 21
пер Щ-Барановский 2, 4                                                   пер Шевченко 8, 10, 12, 14
пер Шевченко 16                                                               п-т Комсомольский 7
п-т Комсомольский 8                                                     п-т Комсомольский 11а
п-т Комсомольский 9
ул Фарафоновой 26
п-т Комсомольский 11а
ул Волынская 2
ул Фарафоновой 37                                                         ул Соминка 65                                                                      ул Чехова 17                                                                                ул С Степанова 36                                                                ул С Степанова 24
ул С Степанова 28
ул С Степанова 26                                                               ул Жореса 3                                                                          ул Благоева 15
ул Шмидта 5
ул Шмидта 5 к1
ул Чехова 1
ул Чехова 7а
ул Шмидта 3                                                                                 ул Хрустальная 2
ул Хрустальная 2 к4
ул Хрустальная 2 к2
ул Хрустальная 2 к3
ул Хрустальная 2 к1
ул Хрустальная 2 к5
ул Хрустальная 2 к6
ул Хрустальная 4
ул Благоева 76 блоки 1, 2, 3
ул Благоева 76 к2
ул Благоева 76 к1                                                                        ул Шмидта 49 к2
ул Шмидта 49
ул Шмидта 49 к1
п-т Комсомольский 9 к1
п-т Комсомольский 9 к1
п-т Комсомольский 15/44
п-т Комсомольский 11                                                            ул Коноплянниковой 6
ул Коноплянниковой 12
ул Коноплянниковой 4а
ул Коноплянниковой 4                                           ул Горького 6
ул Горького 8
ул Фарафоновой 1/3
п-т Комсомольский 3
п-т Комсомольский 5к1                                          123п-т Комсомольский 6
ул Шевченко 1
п-т Комсомольский 8
п-т Комсомольский 7
ул Горького 4а                                                                              ул Мусоргского 19/25, 21/26, 23
ул Мусоргского 25
ул Мусоргского 29/33
ул Мусоргского 29
ул Мусоргского 27
ул Шмидта 23
ул Шмидта 24
ул Мусоргского 17
ул Шмидта 7, 11, 15
ул Мусоргского 7
ул Мусоргского 11
ул Мусоргского 13
ул Шмидта 18/16
ул Карпинского 14
ул Карпинского 24
ул Карпинского 26а
ул Шмидта 14 - 22, 20/15 ,21/2
ул Карпинского 18
ул Мусоргского 15
ул Мусоргского 17
ул Карпинского 18
ул Мусоргского 15                                                                 ул Коноплянниковой 21
ул Коноплянниковой 23                                               ул Коноплянниковой 24
ул Коноплянниковой 26
ул Мичурина 44
ул Красина 53
ул Красина 53 к1                                                                п-т Комсомольский 11
п-т Комсомольский 11 к1</t>
  </si>
  <si>
    <t>Поликлиника УВД ул Серебряная 1/26
Поликлиника УВД (освещение) ул С Щедрина 26/1
Больница УВД(стационар) ул С Щедрина 27
Больница УВД(стационар) ул С Щедрина 27ООО"Монолит" ул Вокзальная 16
Инспекция по маломерным судам ул Вокзальная 16
Партархив ул Вокзальная 10
жилой дом ООО"ГКС" ул Вагжанова 5
Магазин N47 "Богатырь" ул Вагжанова 5
Магазин "Хозтовары" ул Вагжанова 5
Магазин "Эдиссон" ул Вагжанова 5
Магазин "Премьера" ул Вагжанова 5
ООО"Эдекс" ул Вагжанова 5
Управление делами губернатора Тверской области ул Вагжанова 7
"Метизы","Лиман" ул Вагжанова 7
ООО"Новый альянс"(krepko) ул Вагжанова 7пристройка
Центр занятости населения ул Вагжанова 7 к1</t>
  </si>
  <si>
    <t>ПС 27 2 с.ш 6кВ. "ЗЕМЛЯ"</t>
  </si>
  <si>
    <t>КЛ 6 кВ ТП85 2 с.ш-ТП 407 2 с.ш.-ТП 557  2 с.ш.</t>
  </si>
  <si>
    <t>КЛ 10 кВ ПС Северная ф.15 - ТП КНС 24 1 с.ш.</t>
  </si>
  <si>
    <t>ПС Северная  ф.15</t>
  </si>
  <si>
    <t>ремонт Кл</t>
  </si>
  <si>
    <t>ТП 242 ул. Бебеля, 10</t>
  </si>
  <si>
    <t>ул. С.Перовской, 3, 7,9,11                                                                                                                                                                                                            ул. Бебеля, 7, 10,12, 14-20                                                                                                                                                                                                                      ул. Ефимова,24</t>
  </si>
  <si>
    <t>РП 19 ф.10  "земля"</t>
  </si>
  <si>
    <t>КЛ 6кВ ТП 171 2с.ш.-ТП 342</t>
  </si>
  <si>
    <t>ул Советская
ул Крылова</t>
  </si>
  <si>
    <t>ПС Затверецкая ф.47</t>
  </si>
  <si>
    <t>КЛ 6 кВ ПС Затверецкая ф.47-КНС 21</t>
  </si>
  <si>
    <t>РП 34 ф. 17</t>
  </si>
  <si>
    <t>КЛ 10 кВ РП 34 ф. 17 - ТП 955 1 с.ш. (абонент)</t>
  </si>
  <si>
    <t>КЛ 10 кВ ПС Северная ф. 16 - РП 17 ф. 10</t>
  </si>
  <si>
    <t>ул Веселова 4
ул Веселова 6
пер Металлистов 5 11
пер Металлистов 5 9,10,12,14
пер Металлистов 6 16/11
ул Танкистов 15/16
ул Веселова 2, 2г, 4а, 4б, 6в, 1
ул Веселова 20в, 3, 3а, 5, 13а
ул Веселова 15/16,17/13
ул Веселова участок N13
ул Комарова 16,18,20                                         ул Веселова 12
ул Веселова 10
ул Веселова 8                                                            ул П Савельевой 2к2
ул П Савельевой 2
ул Луначарского 3
ул Луначарского 3а
ул П Савельевой 2 к2 
ул П Савельевой 2
ул Луначарского 5
ул Луначарского 5 к1
ул Луначарского 9
ул Луначарского 3б 
ул Луначарского 3а
ул Луначарского 1
ул П Савельевой 2                                                 ул П Савельевой 4
ул Луначарского 7/36
ул П Савельевой 4 к2
ул П Савельевой 10 
ул Луначарского 11                                             ул Хромова 13к1
ул Хромова 11
ул Хромова 7
ул Хромова 9
пер Снайпера 29 - 41                                                ул Веселова 28
ул Веселова 30
ул Веселова 32
ул Веселова 34/28
ул Веселова 24
ул Веселова 22                                                         ул Луначарского 20
ул Луначарского 26                                                    ул Луначарского 10
ул Луначарского 12
ул Веселова 35
ул Веселова 33
ул Веселова 33
ул Луначарского 3 к1                                              ул Луначарского 9 к1                                       шос С Петербургское 76/1                                     ул П Савельевой 15
ул П Савельевой 9
ул П Савельевой 9
ул П Савельевой 13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Оборонная 3
ул Оборонная 7
ул Веселова 31
ул Веселова 29
ул Оборонная 9/27
ул Оборонная 5
ул Луначарского 6
ул Луначарского 8</t>
  </si>
  <si>
    <t xml:space="preserve"> </t>
  </si>
  <si>
    <t>ТП-554, Сахаровское ш., д. 24</t>
  </si>
  <si>
    <t>ТП-82, ул. 2-я Беговая, д. 7</t>
  </si>
  <si>
    <t xml:space="preserve">ул Краснознаменн 1 1-17, 2-14
ул Краснознаменн 2 1-13
ул Конева 43-67
ул Беговая 2 1, 2, 3, 4, 5-22
ул Воровского 1-19, 2-20
</t>
  </si>
  <si>
    <t>ТП-127, ул. 1-я Новозаводская, д. 118</t>
  </si>
  <si>
    <t>установка шкафов учета подрядчиком, Допуск</t>
  </si>
  <si>
    <t xml:space="preserve">пер Дурмановский 29-37, 28-34
ул Новозаводская 2 91/37-129/32, 90-126/34
ул Новозаводская 1 88/33-126/28, 91/31-129/26
</t>
  </si>
  <si>
    <t>ТП-234, ул. Герцена, д. 42/55</t>
  </si>
  <si>
    <t xml:space="preserve">ул Силикатная 2 30-64, 31/11-55/42
ул Силикатная 3 22/32-32, 41/29-47
ул Туполева 71-99
ул Пржевальского 22/32-48, 29/41-41/45
ул Р Люксембург 98, 118, 120
п-д Волжский 1 3-23, 4-24
п-д Б Заводской 4-12/29, 3-11/31
п-д М Заводской 8...(2 и 5 этажн. КС
ул Герцена 34-42/55
</t>
  </si>
  <si>
    <t>ВЛ 10 кВ РП-Тверецкий водозабор ф.3</t>
  </si>
  <si>
    <t>Допуск Тверьводоканал</t>
  </si>
  <si>
    <t xml:space="preserve">   *   *   *</t>
  </si>
  <si>
    <t>ТП-312, ул. Крайняя, д. 37</t>
  </si>
  <si>
    <t xml:space="preserve">п-д Кольцевой 3 1/48-15/59, 2/46-16/54
п-д Кольцевой 4 1/42-15/53, 2/40-18/51
п-д Кольцевой 5 3-17/41, 2/28-14-30
п-д Кольцевой 6 2/22-18/33, 1/24-13
ул Короленко 20-42, 21-43/41
ул Крайняя 31, 43, 45, 47, 51
</t>
  </si>
  <si>
    <t>ТП-568, ул. А.Степанова, д. 36а</t>
  </si>
  <si>
    <t xml:space="preserve">ул Детская площадка 1 - 5, 47 - 49, 34 -
ул Спартака 13а, 14а
ул А Степанова 22 - 56а
ул Пески 1 13,29а, 45 - 49, 44 - 5
ул Пролетарская 2 2а
</t>
  </si>
  <si>
    <t>ТП-824, ул. Школьная, д. 19</t>
  </si>
  <si>
    <t xml:space="preserve">ул Школьная  2-20,1а,5,31,33
ул Школьная  22-36,7-13,19-23
ул Заречная  2-10,3-19
ул Молодежная
</t>
  </si>
  <si>
    <t>ТП-163, ул. Смольная, д. 26</t>
  </si>
  <si>
    <t xml:space="preserve">б-р Профсоюзов 31-57, 28-46
ул Декабристов 19-39, 16/21-34
ул Рылеева 1/23-9, 2/25-12
ул Смольная 15-29/28, 16-30/24
</t>
  </si>
  <si>
    <t>ТП-497, 2-й Стахановский пр-д, д. 23</t>
  </si>
  <si>
    <t xml:space="preserve">п-д Стахановский 2   4-36, 1-43 
ул К Октября 127-145,116-140
ул К Заслонова 31 – 53
ул Стахановская  1-29,2-8
</t>
  </si>
  <si>
    <t>ТП-259, ул. М.Расковой</t>
  </si>
  <si>
    <t xml:space="preserve">ул М Расковой 1/78-41/42
ул Чебышева 1/68-39, 2/70-38
п-д Нестерова 1 27/26-33/27,
п-д Нестерова 2 41/42
ул Волоколамская 2 58/8-64/7, 59/10-65/9
ул Волоколамская 3 61/18-67/19, 68/16-74/15
ул Волоколамская 4 58/32-64/33, 57/34-63/35
шос Волоколамское 62-80
</t>
  </si>
  <si>
    <t>ТП-260, ул. Транспортная</t>
  </si>
  <si>
    <t xml:space="preserve">ул Левитана 1-35
п-д М Ульяновой  3 1-33, 2-34
ул Транспортная 2-10
ул. Тургенева 1,3
ул Линейная  3-7,4,6
</t>
  </si>
  <si>
    <t>ТП 476 ул. Бобкова</t>
  </si>
  <si>
    <t>ул. Бобкова, 37, 38к1, 39, 40</t>
  </si>
  <si>
    <t>РП 20 ул.П.Савельевой</t>
  </si>
  <si>
    <t xml:space="preserve">ул. П. Савельевой, 33а, 35, 35 к.4
б-р Молодежный, 6 к.1, к.2, к.3, 8 к.1, к.2, 10/2
</t>
  </si>
  <si>
    <t>допуск для заводки КЛ</t>
  </si>
  <si>
    <t>ТП 13 1-й Пролетарский пос.</t>
  </si>
  <si>
    <t xml:space="preserve">пос 1 Пролетарский, 1, 40, 2-39, 41-73а,  
ул Баррикадная, 2, 3а, 6, 12, 21а, 23а
ул 1-я Интернациональная,  2-16а, 3-9   
ул 2-я Интернациональная,  2-10, 5, 9
</t>
  </si>
  <si>
    <t>ТП 582 п-т Победы</t>
  </si>
  <si>
    <t>ул. Озерная, 8</t>
  </si>
  <si>
    <t>ТП 478 Петербургское ш.</t>
  </si>
  <si>
    <t>Петербургское ш., 32, 34, 36, 38                                                                                                                                                                                                              ул.Р. Слобода, 49                                                                                                                                                                                                                        ул. Оборонная, 40а                                                                                                                                                                                                                                    ул. Комарова, 6</t>
  </si>
  <si>
    <t>ТП 830 дер Бор-Отмичи</t>
  </si>
  <si>
    <t>дер. Бор-Отмичи</t>
  </si>
  <si>
    <t>ремонт разъединителя, ремонт рубильника</t>
  </si>
  <si>
    <t>КЛ 10 кВ ПС Южная ф. 509 -РП 6 ф. 10</t>
  </si>
  <si>
    <t>ПС Южная ф. 09</t>
  </si>
  <si>
    <t>КЛ 10 кВ ПС Южная ф. 09 -РП 6 ф. 10</t>
  </si>
  <si>
    <t>ПС Соминка ф.21</t>
  </si>
  <si>
    <t>КЛ 10 кВ ПС Соминка ф.21-РП Тверецкого Водозабора ф.9</t>
  </si>
  <si>
    <t>ул.Хрустальная</t>
  </si>
  <si>
    <t>ПС Экскаваторный з-д ф.04</t>
  </si>
  <si>
    <t>ПС Экскаваторный з-д ф.21</t>
  </si>
  <si>
    <t xml:space="preserve">РП 28 ф.20-ТП 926 2 с.ш.10кВ </t>
  </si>
  <si>
    <t xml:space="preserve">РП 28 ф.20 отказ РЗА и МВ </t>
  </si>
  <si>
    <t>КЛ 10 кВ ПС Северная ф.25-РП 17 ф.7</t>
  </si>
  <si>
    <t xml:space="preserve">КЛ 10 кВ ПС Северная ф.25-ТП 566 1 с.ш.
КЛ 10 кВ ТП 412-ТП 789
</t>
  </si>
  <si>
    <t>ЦТП ул Жигарева 31
жилой дом ООО"ГКС" ул Жигарева 31
жилой дом ТСЖ ул Жигарева 37
ШколаN12 ул Желябова 58
Музыкальная школа N1 пл Славы  3
жилой дом ООО"ГКС" ул Володарского 4
Супермаркет "Пеликан" ул Володарского 6
Микрокомсервис ул Володарского 6
Магазин охранных систем"Сигнал" ул Володарского 6
жилой дом МУП Т ДЕЗ пл Славы 1
жилой дом МУП Т ДЕЗ пл Славы 1
уличное  освещение ул Володарского 
Пожарная часть N4 ул Желябова 39КНС N9 (водоканала) ул М Самара 
жилой дом ООО"Дилос" ул М Самара 9
ООО"Пионер" ул М Самара 9 к1
коттедж ул М Самара 5
жилой дом ООО"Дилос" ул М Самара 7
Администрация Калин р-на (пристройка) наб Лазури 3</t>
  </si>
  <si>
    <t>ЦТП ул Жигарева 31
жилой дом ООО"ГКС" ул Жигарева 31
жилой дом ТСЖ ул Жигарева 37
ШколаN12 ул Желябова 58
Музыкальная школа N1 пл Славы  3
жилой дом ООО"ГКС" ул Володарского 4
Супермаркет "Пеликан" ул Володарского 6
Микрокомсервис ул Володарского 6
Магазин охранных систем"Сигнал" ул Володарского 6
жилой дом МУП Т ДЕЗ пл Славы 1
жилой дом МУП Т ДЕЗ пл Славы 1
уличное  освещение ул Володарского 
Пожарная часть N4 ул Желябова 39КНС N9 (водоканала) ул М Самара 
жилой дом ООО"Дилос" ул М Самара 9
ООО"Пионер" ул М Самара 9 к1
коттедж ул М Самара 5
жилой дом ООО"Дилос" ул М Самара 7
Администрация Калин р-на (пристройка) наб Лазури 3жилые дома в/ч О455/1 пер Смоленский 2
жилой дом ТСЖ"Смоленский пер 8" пер Смоленский 8
Салон красоты"Манхэттен" пер Смоленский 8
Магазин"Автозапчасти" пер Смоленский 8
Магазин"Кладезь" пер Смоленский 8
Стоматология пер Смоленский 8
жилой дом ООО"ГКС" пер Смоленский 8 к1
жилой дом ТСЖ пер Смоленский 8 к2
Магазин "Одежда и обувь" пер Смоленский 8 к1,к2
Туристическая фирма"Отдых" пер Смоленский 8 к1,к2
"Зоомагазин" пер Смоленский 8 к1,к2
Магазин"Золотой телец" пер Смоленский 8 к1,к2
Магазин"Европейские ткани" пер Смоленский 8 к1,к2
Аптека пер Смоленский 8 к1,к2
Салон красоты"Клеопатра" пер Смоленский 8 к1,к2
Магазин"Конфитюр" пер Смоленский 8 к1,к2
Тверская гимназия N10 МОУ ул Вагжанова 2
Тверская гимназия N10 МОУ ул жилые дома в/ч О455/1 пер Смоленский 2
жилой дом ТСЖ"Смоленский пер 8" пер Смоленский 8
Салон красоты"Манхэттен" пер Смоленский 8
Магазин"Автозапчасти" пер Смоленский 8
Магазин"Кладезь" пер Смоленский 8
Стоматология пер Смоленский 8
жилой дом ООО"ГКС" пер Смоленский 8 к1
жилой дом ТСЖ пер Смоленский 8 к2
Магазин "Одежда и обувь" пер Смоленский 8 к1,к2
Туристическая фирма"Отдых" пер Смоленский 8 к1,к2жилые дома в/ч О455/1 пер Смоленский 2
жилой дом ТСЖ"Смоленский пер 8" пер Смоленский 8
Салон красоты"Манхэттен" пер Смоленский 8
Магазин"Автозапчасти" пер Смоленский 8
Магазин"Кладезь" пер Смоленский 8
Стоматология пер Смоленский 8
жилой дом ООО"ГКС" пер Смоленский 8 к1
жилой дом ТСЖ пер Смоленский 8 к2
Магазин "Одежда и обувь" пер Смоленский 8 к1,к2
Туристическая фирма"Отдых" пер Смоленский 8 к1,к2
"Зоомагазин" пер Смоленский 8 к1,к2
Магазин"Золотой телец" пер Смоленский 8 к1,к2
Магазин"Европейские ткани" пер Смоленский 8 к1,к2
Аптека пер Смоленский 8 к1,к2
Салон красоты"Клеопатра" пер Смоленский 8 к1,к2
Магазин"Конфитюр" пер Смоленский 8 к1,к2
Тверская гимназия N10 МОУ ул Вагжанова 2
Тверская гимназия N10 МОУ ул Вагжанова 2
Магазин "Вагжанка" ул Вагжанова 2а
уличное  освещение пер Смоленский 
ЦТП-ТКС пер Смоленский 8жилые дома в/ч О455/1 пер Смоленский 2
жилой дом ТСЖ"Смоленский пер 8" пер Смоленский 8
Салон красоты"Манхэттен" пер Смоленский 8Административное здание облпотребсоюза ул Вагжанова 6
Столовая облпотребсоюза ул Вагжанова 6
Хозблок облпотребсоюза ул Вагжанова 6
жилой дом ул Вагжанова 4
Административный корпус СПКБСУ пер Вагжановский 9
Столовая ТОО "Маргарита" пер Вагжановский 9
Детский сад N51 ул Московская 39аТверьбытбизнес ул Вагжанова 8
Тверьбытбизнес ул Вагжанова 8Тверьбытбизнес ул Вагжанова 8
Тверьбытбизнес ул Вагжанова 8
Военкомат Калининского района ул Московская 66а
Военкомат Областной Сборный пункт ул Московская 66
жилой дом ООО"Контакт-Универсал" ул Московская 1
ООО"Строй гарант"владелец здания ул Московская 1АО Тверское такси ул Вагжанова 11
АО Тверское такси (административное здание) ул Вагжанова 
жилой дом УК ЖЭУ16  (2е пит отТП4) ул Вокзальная 12/22жилой дом ООО"ГУК Центрального р-на" наб Лазури 7
Суд Калининского района наб Лазури 5
Администрация Калининского р-на наб Лазури 3
Администрация Калининского р-на наб жилой дом ООО"ГУК Центрального р-на" наб Лазури 7
Суд Калининского района наб Лазури 5
Администрация Калининского р-на наб Лазури 3
Администрация Калининского р-на наб Лазури 3
Школа средняя N22 пер Смоленский 1
Сирена гражданской обороны пер Смоленский 1
Школа средняя N22 пер Смоленский 1
жилые дома ул М Самара 22,24,26,28, 30
ООО"Северо-Западный Союз" пер Вагжановский 3
Клуб очевидного развития"Интеграл" пер Вагжановский 3Лазури 3
Школа средняя N22 пер Смоленский 1
Сирена гражданской обороны пер Смоленский 1
Школа средняя N22 пер Смоленский 1
жилые дома ул М Самара 22,24,26,28, 30
ООО"Северо-Западный Союз" пер Вагжановский 3
Клуб очевидного развития"Интеграл" пер Вагжановский 3
ООО"Триал спорт" ул Московская 1
Компания"Профи +" ул Московская 1
ООО"Александрия" ул Московская 1
Галерея интерьеров ул Московская 1
Магазин"Продукты" ул Вагжанова 10АО Тверское такси ул Вагжанова 11
АО Тверское такси (административное здание) ул Вагжанова 
жилой дом УК ЖЭУ16  (2е пит отТП4) ул Вокзальная 12/22
Военкомат Калининского района ул Московская 66а
Военкомат Областной Сборный пункт ул Московская 66
жилой дом ООО"Контакт-Универсал" ул Московская 1
ООО"Строй гарант"владелец здания ул Московская 1
ООО"Триал спорт" ул Московская 1
Компания"Профи +" ул Московская 1
ООО"Александрия" ул Московская 1
Галерея интерьеров ул Московская 1
Магазин"Продукты" ул Вагжанова 10
Магазин"Автозапчасти" пер Смоленский 8
Магазин"Кладезь" пер Смоленский 8
Стоматология пер Смоленский 8
жилой дом ООО"ГКС" пер Смоленский 8 к1
жилой дом ТСЖ пер Смоленский 8 к2
Магазин "Одежда и обувь" пер Смоленский 8 к1,к2
Туристическая фирма"Отдых" пер Смоленский 8 к1,к2
"Зоомагазин" пер Смоленский 8 к1,к2
Магазин"Золотой телец" пер Смоленский 8 к1,к2
Магазин"Европейские ткани" пер Смоленский 8 к1,к2
Аптека пер Смоленский 8 к1,к2
Салон красоты"Клеопатра" пер Смоленский 8 к1,к2
Магазин"Конфитюр" пер Смоленский 8 к1,к2
Тверская гимназия N10 МОУ ул Вагжанова 2
Тверская гимназия N10 МОУ ул Вагжанова 2
Магазин "Вагжанка" ул Вагжанова 2а
уличное  освещение пер Смоленский 
ЦТП-ТКС пер Смоленский 8Административное здание облпотребсоюза ул Вагжанова 6
Столовая облпотребсоюза ул Вагжанова 6
Хозблок облпотребсоюза ул Вагжанова 6
жилой дом ул Вагжанова 4
Административный корпус СПКБСУ пер Вагжановский 9
Столовая ТОО "Маргарита" пер Вагжановский 9
Детский сад N51 ул Московская 39а
"Зоомагазин" пер Смоленский 8 к1,к2
Магазин"Золотой телец" пер Смоленский 8 к1,к2
Магазин"Европейские ткани" пер Смоленский 8 к1,к2
Аптека пер Смоленский 8 к1,к2
Салон красоты"Клеопатра" пер Смоленский 8 к1,к2
Магазин"Конфитюр" пер Смоленский 8 к1,к2
Тверская гимназия N10 МОУ ул Вагжанова 2
Тверская гимназия N10 МОУ ул Вагжанова 2
Магазин "Вагжанка" ул Вагжанова 2а
уличное  освещение пер Смоленский 
ЦТП-ТКС пер Смоленский 8Вагжанова 2
Магазин "Вагжанка" ул Вагжанова 2а
уличное  освещение пер Смоленский 
ЦТП-ТКС пер Смоленский 8</t>
  </si>
  <si>
    <t>Пром зона</t>
  </si>
  <si>
    <t>ремонт МВ</t>
  </si>
  <si>
    <t>ПС Механический з-д 1 с. ш. 10 кВ</t>
  </si>
  <si>
    <t>ул Республиканская 12/19
ул Республиканская 7
п-т 50 лет Октября 3к2                                      ул Республиканская 9
ул Республиканская 11
ул Республиканская 13                                       Борихино поле 1</t>
  </si>
  <si>
    <t>ремонт на ПС Механический з-д</t>
  </si>
  <si>
    <t>дер С Константиновка                                                        ул Дьяконова
пер Заборный
пер Песочный
ул Борзовская
ул Борзовская                                                    пос 1 Мая</t>
  </si>
  <si>
    <t>ТП 125 2 с.ш. 10 кВ</t>
  </si>
  <si>
    <t>перекрытие на опорных изолояторах 10 кВ</t>
  </si>
  <si>
    <t>ревизия 2 с.ш. 10 кВ</t>
  </si>
  <si>
    <t>ул Коробкова 2
ул Коробкова 1
ул Коробкова 5
ул Коробкова 7</t>
  </si>
  <si>
    <t>ПС Южная ф. 14</t>
  </si>
  <si>
    <t>КЛ 10кВ ПС Южная ф.14-РП 6 ф.7</t>
  </si>
  <si>
    <t>ТП 497 2ой Стахановский пр-д д. 23</t>
  </si>
  <si>
    <t>п-д Стахановский 2 
ул Тракторная 2 
ул К Октября 125, 127 и др
ул К Заслонова 31 - 45</t>
  </si>
  <si>
    <t>ПС Северная 2 с.ш. 10 кВ</t>
  </si>
  <si>
    <t>ПС Северная на СВ-10 кВ повреждение каб. перемычки (МРСК)</t>
  </si>
  <si>
    <t>настройка автоматики включено повторно</t>
  </si>
  <si>
    <t>ТП-312, ул. Крайняя, д. 37-45</t>
  </si>
  <si>
    <t>ТП-168, ул. Можайского</t>
  </si>
  <si>
    <t>аварийное состояние опор, провода. Допуск подрядчика</t>
  </si>
  <si>
    <t>ТП-824, ул. Школьная, д. 19; ул. Гаражная, д. 24</t>
  </si>
  <si>
    <t>Установка шкафов учета.Допуск подрядчика.</t>
  </si>
  <si>
    <t>ТП-406, Бурашевское ш., д. 44</t>
  </si>
  <si>
    <t xml:space="preserve">п-д Угловой 25-31, 28-32
шос Бурашевское 40-48
ул Можайского     93-97
</t>
  </si>
  <si>
    <t>ТП-709, ул. Загородная, д. 24</t>
  </si>
  <si>
    <t xml:space="preserve">ул Загородная 11-21, 14-24
п-д Южный 2 2-44, 21
п-д Южный 3 24-30
п-д Южный 4 7-15, 8-14
</t>
  </si>
  <si>
    <t>ТП-181, ул. Кривоноса, д. 12,14</t>
  </si>
  <si>
    <t>ул Чапаева 2/7-10, 7/5-19/17
пер Кривоносова 6-14, 1/8-9/7
ул Вагонников 1 3-17, 4-20
ул Вагонников 2 3-19, 35-43, 2-20
ул Вагонников 3 3-17, 8-18, 36-44
ул Писарева 9</t>
  </si>
  <si>
    <t>ТП-361, Б. Перемерки, д. 66а</t>
  </si>
  <si>
    <t>Б. Перемерки, д. 40а-72</t>
  </si>
  <si>
    <t>ТП-292, 8-й Крайний пр-д</t>
  </si>
  <si>
    <t xml:space="preserve">ул Тельмана 1/23-18
ул Тельмана 18/22
ул Крайняя 3, 5, 7, 11, 13, 25
п-д Кольцевой 1/27-19, 2/29-16
п-д Кольцевой 7 1/12-17/23, 2/10-12
п-д Кольцевой 8 1/6-13/17, 2/4-18/15
ул Дачная 1-7
ул Продольная 37, 37а, 40-50
</t>
  </si>
  <si>
    <t>ТП-733, ул. С. Лазо, д. 35</t>
  </si>
  <si>
    <t xml:space="preserve">ул Силикатная 2 2/21
ул Репина 52-64, 51-63
ул Лазо 25-57, 24-60
ул Кржижановского 51-65
ул Котовского   73,79
2-й пр-д Котовского   9,10
</t>
  </si>
  <si>
    <t>ТП-79, пр-т Калинина, д. 9</t>
  </si>
  <si>
    <t xml:space="preserve">Пр-т Калинина, д. 13
Пер-к Бараньи горки, д. 7г,7в,7/5
Подпольный п-к, д. 7а, 7/6
</t>
  </si>
  <si>
    <t>ТП-120, 6-й пер-к Металлистов, д. 11</t>
  </si>
  <si>
    <t xml:space="preserve">ул Комарова 12,14
пер Металлистов 2 27-43, 30-42
пер Металлистов 5 3-7,4-8
пер Металлистов 6 3-11, 4-14
</t>
  </si>
  <si>
    <t>ТП-127, 2-й пер-к Добролюбова</t>
  </si>
  <si>
    <t xml:space="preserve">ул Ломоносова 90-126,93-115
ул Добролюбова 89-123, 84-130
пер Третьяковский 38, 39-49
п-д Добролюбова 1 3,4
п-д Добролюбова 2 3,5,4,6
ул Белинского 91-137, 88-96
Дурмановский п-к 44-50,45-55
</t>
  </si>
  <si>
    <t>ТП 296 ул. Хромова</t>
  </si>
  <si>
    <t>ул. Хромова, 4, 4а, 6, 6а                                                                                                                                                                                                                     ул. Седова, 1б,1в,1г                                                                                                                                                                                                 Петербургское ш., 116, 118, 120, 120а, 120б, 122, 124, 124а</t>
  </si>
  <si>
    <t>ТП 580, 580а дер.Б. Перемерки</t>
  </si>
  <si>
    <t>дер. Б. Перемерки, лицей, общежитие</t>
  </si>
  <si>
    <t>ТП 79 п-т Калинина</t>
  </si>
  <si>
    <t xml:space="preserve">п-т Калинина, д. 6, 7а, 7б, 9, 9а, 11, 13, 16, 16а
ул. Бараньи горки, д. 12, 14, 14а
</t>
  </si>
  <si>
    <t>3Р</t>
  </si>
  <si>
    <t xml:space="preserve">С. Петербуржское ш. 105, 107/1                шос С Петербургское 111
шос С Петербургское 113
шос С Петербургское 115 к2
шос С Петербургское 115 к2
шос С Петербургское 115 к1
ул Болотникова 30 и другие
ул Успенского 9 – 25
дер Николо- Малица
</t>
  </si>
  <si>
    <t>Ремонт КЛ 6кВ</t>
  </si>
  <si>
    <t>дер Николо- Малица 
ул Лесная 11 - 17 и др
ул Гаражная 7, 13 и др</t>
  </si>
  <si>
    <t>Ремонт ВЛ 6кВ</t>
  </si>
  <si>
    <t>Повреждение на ВЛ 6кВ ТП621-ТП 863-ТП 907</t>
  </si>
  <si>
    <t>ПС Соминка 1 с.ш. 10 кВ</t>
  </si>
  <si>
    <t>КЛ ПС Соминка ф. 21- РП Тверецкий     водозабор ф. 9</t>
  </si>
  <si>
    <t>ПС Соминка ф. 35</t>
  </si>
  <si>
    <t>ул Коноплянниковой 21
ул Шмидта 38                                                                  ул Румянцева 8
ул Румянцева 10
ул Румянцева 12к1
ул Румянцева 12к1
ул Коноплянниковой 19                                             ул Шмидта 40
ул Мичурина 41
ул Мичурина 41
п-т Комсомольский 19 к1
п-т Комсомольский 19
ул Коноплянниковой 22
ул Шмидта 38
ул Коноплянниковой 22а
п-т Комсомольский 19                                                            ул Коноплянниковой 26
ул Мичурина 44
ул Красина 53</t>
  </si>
  <si>
    <t>КЛ 10 кВ ПС Соминка ф. 35- РП 30 ф. 7</t>
  </si>
  <si>
    <t>РП ЦПС ф. 3</t>
  </si>
  <si>
    <t>отказ релейной защиты РП ЦПС ф. 3</t>
  </si>
  <si>
    <t>ПС Механический з-д 1 с. ш. 10 кВ "земля"</t>
  </si>
  <si>
    <t>КЛ 10 кВ ПС Механический завод ф. 27 - РП ЦПС ф. 5</t>
  </si>
  <si>
    <t>ул Республиканская 9
ул Республиканская 11
ул Республиканская 13                                           ул Республиканская 12/19
ул Республиканская 7
п-т 50 лет Октября 3к2</t>
  </si>
  <si>
    <t xml:space="preserve">ул Горького 106
ул Фурманова 7                                                ул Горького 106
ул Горького 108                                              пер Никитина 13
пер Артиллерийский 14,18,20,22                                               пер Никитина 39/20а
ул Фурманова 74, 76, 78                                                   пер Никитина 10 к1
пер Никитина 10 к2
ул С Степанова 9                                                         ул Благоева 15
ул Шмидта 5
ул Шмидта 3
ул Шмидта 5 к1                                                                 ул Чехова 7а
</t>
  </si>
  <si>
    <t>РП 41 ф. 6</t>
  </si>
  <si>
    <t>ТП 453- ТП 410</t>
  </si>
  <si>
    <t xml:space="preserve">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
ул Республиканская 9
ул Республиканская 11
ул Республиканская 13
</t>
  </si>
  <si>
    <t>ПС Механический з-д ф.02</t>
  </si>
  <si>
    <t>ПС Механический з-д ф.08</t>
  </si>
  <si>
    <t>Борихино поле     д.2                                           Старицкое ш. д.7</t>
  </si>
  <si>
    <t>КЛ 10кВ ПС Механический з-д ф.08-РП 37 ф.9,11</t>
  </si>
  <si>
    <t>КЛ 10кВ ПС Северная ф.32-ТП КНС 24 2с.ш.</t>
  </si>
  <si>
    <t>ТП 548 ул. Республиканская</t>
  </si>
  <si>
    <t xml:space="preserve">ул. 1 Республиканская, д.7-33, 8-14, 28, д.26 
ул. Республиканская, д. 2-48 
ул. 2-я Республиканская, д.16-22, 17-23, 3, 2 - 14; 
ул. Конева, 136-154
ул. Академическая, д. 60,62, 61-65 
ул. Республиканская, д. 12/19, 7
п-т 50 лет Октября, д. 3 корп. 2
</t>
  </si>
  <si>
    <t>ПС Стекловолокно ф.21</t>
  </si>
  <si>
    <t>Повреждение на КВЛ 6кв ПС Стекловолокно ф.21 (МРСК)</t>
  </si>
  <si>
    <t>ПС 4 ф. 04</t>
  </si>
  <si>
    <t xml:space="preserve">пос Химинститута 36-40,45,46                                                      пос Химинститута 47
пос Химинститута 48
пос Химинститута 44                                                        пос Химинститута 50
пос Химинститута 53
пос Химинститута 54
пос Химинститута 57                                                                    пос Н Власьево 16-40 четные и нечет
</t>
  </si>
  <si>
    <t>ТП 724 попала кошка в помещение тр-ра</t>
  </si>
  <si>
    <t>ТП 312 ул. Крайняя д.47</t>
  </si>
  <si>
    <t>Обрыв провода</t>
  </si>
  <si>
    <t>п-д Кольцевой 61/28-91, 52/30-80
п-д Кольцевой 1 1/66-9/74
п-д Кольцевой 1 2/64-18/75
п-д Кольцевой 2 1/60-15, 2/58-16
ул Куйбышева 25/58-49/65
ул Куйбышева 24/56-46/63
ул Тельмана 38-68
п-д Кольцевой 3 1/48-15/59
п-д Кольцевой 3 2/46-16/54
п-д Кольцевой 4 1/42-15/53
п-д Кольцевой 4 2/40-18/51
п-д Кольцевой 5 3-17/41, 2/28-14-30
п-д Кольцевой 6 2/22-18/33, 1/24-13
ул Короленко 20-42, 21-43/41
ул Крайняя 31, 43, 45, 47, 51
п-д Кольцевой 29-61/28, 18/27-50
ул Л Толстого 2, 24-42, 19/19-41
ул Тельмана 20/81-34
ул Тельмана 19/19-55/16
ул Тельмана 29
п-д Тельмана 52-90/18
п-д Тельмана 43/12
п-д Куйбышева 4 5-15
ул Куйбышева 6-20
п-д Кольцевой 
п-д Куйбышева 1 5
ул Прошина 54</t>
  </si>
  <si>
    <t>ПС Северная 2 с.ш. 10 кВ "земля"</t>
  </si>
  <si>
    <t>КЛ 10 кВ РП 40 ф.15 - ТП 745 2 с.ш.</t>
  </si>
  <si>
    <t>ТП 53 ул. 2 Новозаводская д. 42</t>
  </si>
  <si>
    <t>б-р Затверецкий 49
ул Р Люксембург 31-51, 55-79
ул Р Люксембург 53
ул Р Люксембург 53
ул Добролюбова 26, 40, 42, 44, 46
ул Туполева 1/46-41/47, 48, 51
ул Туполева 11
ул Новозаводская 2 33, 41, 43, 46, 48
ул Белинского 38, 40, 43</t>
  </si>
  <si>
    <t>ТП 492 Волоколамское ш.</t>
  </si>
  <si>
    <t>ул. Локомотивная, д. 7 – 35                                                                                                                                                                                                                     ул. Артема, 19                                                                                                                                                                                                              Волоколамское ш., 39а</t>
  </si>
  <si>
    <t xml:space="preserve">Ремонт ВЛ </t>
  </si>
  <si>
    <t>ветка на ВЛ 6 кВ</t>
  </si>
  <si>
    <t>ПС Стекловолокно ф. 19</t>
  </si>
  <si>
    <t>КВЛ ПС Стекловолокно ф. 19- ТП 440</t>
  </si>
  <si>
    <t>шос С Петербургское 130</t>
  </si>
  <si>
    <t>Ремонт КВЛ</t>
  </si>
  <si>
    <t>ремонт ВЛ</t>
  </si>
  <si>
    <t>ТП-140  пр-д Тельмана д. 98</t>
  </si>
  <si>
    <t>ул 26 Июня 24
ул Производственная 22-40/2, 23/84-37/14
ул Тельмана 72/2-84/23
ул Ушакова 1/74-15/24
ул Ушакова 2/74-24/26
п-д Кольцевой 79, 81, 83
п-д Кольцевой 82, 84а, 84б
ул Крайняя 4-32, 73-81
ул Бородина 2а/21
ул Тельмана 57/23-81
п-д Тельмана 92/19-114
п-д Тельмана 79/19-99/3
ул Производственная 3/99-17/25, 2-16
ул Куйбышева 7-23/57</t>
  </si>
  <si>
    <t>ТП 579</t>
  </si>
  <si>
    <t>наб Краснофлотская</t>
  </si>
  <si>
    <t>сгорело 2 ПК на Т1</t>
  </si>
  <si>
    <t xml:space="preserve">ТП 700 </t>
  </si>
  <si>
    <t>попала кошка  в помещении Т2</t>
  </si>
  <si>
    <t>ул Можайского 60
ул Можайского 62
б-р Гусева 41
ул Левитана 44
ул Левитана 42</t>
  </si>
  <si>
    <t xml:space="preserve">шос С Петербургское 18б-2б
ул Металлистов 1 23-35, 24-42
ул Металлистов 2 27-43, 30-42
пер Металлистов 5 3-7,11,13/17,4-8
пер Металлистов 6 3-13/15, 4-14
</t>
  </si>
  <si>
    <t xml:space="preserve">ул Ломоносова 93/41-129/38
ул Ломоносова 93/41
ул Ломоносова 90-126/40
ул Добролюбова 89/46-123, 84-124
пер Третьяковский 20-46, 21-49
п-д Добролюбова 1 1-6
п-д Добролюбова 2 1-8
ул Белинского 91/53-133, 88/55-96
</t>
  </si>
  <si>
    <t>ТП 120 6-й пер. Танкистов д.11</t>
  </si>
  <si>
    <t>ТП 113 ул. 2-я Пески д.6</t>
  </si>
  <si>
    <t xml:space="preserve">пер Пески 2 1-7, 2-8
           ул Пески 1 1/19-43, 2-44
</t>
  </si>
  <si>
    <t xml:space="preserve">прис Серебряковская 8, 9
ул К Слободы 7 46
ул К Слободы 7 41а - 57, 40 - 58
ул К Слободы 8 41/26 - 55, 36 - 56
пер К Слободы 3 17-47, 22-36
</t>
  </si>
  <si>
    <t>ТП 762 ул. Желябова</t>
  </si>
  <si>
    <t>ул. Желябова, 3, 21, 23, 25, 29/25</t>
  </si>
  <si>
    <t>ТП 50 ул. Ржевская</t>
  </si>
  <si>
    <t>ул. Ржевская, 3, 4, 5, 5а, 6, 8, 8а                                                                                                                                                                                                                                       ул. Кирова, 5</t>
  </si>
  <si>
    <t>прибалчивание разрядников</t>
  </si>
  <si>
    <t>ТП 979 пос. 2-го Торфопредприятия</t>
  </si>
  <si>
    <t>ж/д пос. 2-го Торфопредприятия</t>
  </si>
  <si>
    <t>ТП 393 Свободный пер.</t>
  </si>
  <si>
    <t>пер. Свободный,  5, 7, 9</t>
  </si>
  <si>
    <t>ТП 1090 Сахарово, ул. М. Василевского</t>
  </si>
  <si>
    <t>п</t>
  </si>
  <si>
    <t>ул. М. Василевского, 7 ТСХА</t>
  </si>
  <si>
    <t>ТП-32, ул. 2-я Республиканская</t>
  </si>
  <si>
    <t xml:space="preserve">Аварийное состояние опор. </t>
  </si>
  <si>
    <t xml:space="preserve">ул Лагерная 2 7-17, 8-22
ул Республиканская 1 5а, 5, 7, 16-26
ул Республиканская 2 1а, 1-13, 2-14
</t>
  </si>
  <si>
    <t>ТП-804, ул. Ротмистрова, д. 29</t>
  </si>
  <si>
    <t>ул. Ротмистрова, д. 29,31,37,1б</t>
  </si>
  <si>
    <t>Аварийное состояние опор, провода. Допуск подрядчика</t>
  </si>
  <si>
    <t>ТП-181, ул. Пригородная, д. 10</t>
  </si>
  <si>
    <t>Установка шкафов учета. Допуск подрядчика.</t>
  </si>
  <si>
    <t xml:space="preserve">ул Вагонников 1 1-17, 2-18,34-56
пер Вагонников 1 34-42, 35-53
пер Вагонников  42-56
ул Совхозная  1-9, 35-43
ул Пригородная 1-17, 2-18,35-43,36,44
</t>
  </si>
  <si>
    <t>ТП-297, ул. 4-я Пролетарская</t>
  </si>
  <si>
    <t xml:space="preserve">ул Коробкова 24-40
ул Пролетарская 4 1-7, 2/35-8а
ул Пролетарская 5 1-9, 2/27-10
ул Пролетарская 6 3-7, 2/19-10
</t>
  </si>
  <si>
    <t>ТП-584, ул 1-я Новозаводская пересечение с Литейным</t>
  </si>
  <si>
    <t xml:space="preserve">ул Добролюбова 125 - 157/24, 132 -136
п-д Добролюбова 3 2, 3, 4, 5
пер Литейный 27 - 41
ул Стрелковая 6/151 - 22
ул Ломоносова 128/37 - 154/20, 131
ул Новозаводская 1 128/25 - 150/8, 131/
ул Новозаводская 2 128/31 - 152/14, 131
</t>
  </si>
  <si>
    <t>ВЛ 10 кВ ТП-366-РП-6</t>
  </si>
  <si>
    <t xml:space="preserve">Недопустимое расстояние веток деревьев до проводов. </t>
  </si>
  <si>
    <t xml:space="preserve">ул Коминтерна 99б,103,99,105,107
п-д Промышленный 
</t>
  </si>
  <si>
    <t>ТП-193, ул. Менделеева, д. 7/63</t>
  </si>
  <si>
    <t xml:space="preserve">Аварийное состояние провода. </t>
  </si>
  <si>
    <t xml:space="preserve"> ул Менделеева  7/63
ул Благоева 14/65
</t>
  </si>
  <si>
    <t>сгорело 2 ПК на Т1 Повреждение на кабельной перемычке 6кВ на Т-р №1</t>
  </si>
  <si>
    <t>Краснофлотская наб. Центральный стадион</t>
  </si>
  <si>
    <t>КЛ 10 кВ ПС Северная ф. 20 - РП 41 ф.8</t>
  </si>
  <si>
    <t>ул П Савельевой 6 к1
ул П Савельевой 28/7, 30/8, 32, 34
пер Снайпера 9                                                 ул П Савельевой 4
ул Луначарского 7/36
ул П Савельевой 6
ул Луначарского 11     ул Хромова 3</t>
  </si>
  <si>
    <t>КЛ 10 кВ ТП 783 2 с.ш. - ТП 298 2 с.ш.</t>
  </si>
  <si>
    <t>ПС 4 1 с.ш. 6 кВ  "земля"</t>
  </si>
  <si>
    <t>ул Гюго 3,10                                                                   ул Ореховая 2                                                                пос Химинститута 1-16,32                                                                    пос Химинститута 44-57
пос Н Власьево 16-40 четные и нечет</t>
  </si>
  <si>
    <t xml:space="preserve">КЛ 10кВ ПС Механический з-д ф.02-РП ЦПС ф.6(МРСК)    </t>
  </si>
  <si>
    <t>КЛ 6  кВ ПС 4 ф.15- ТП 718</t>
  </si>
  <si>
    <t>Работы МРСК Центра на ПС Стекловолокно</t>
  </si>
  <si>
    <t>Работы на 1 с. ш.     6 кВ                                           ПС Стекловолокно</t>
  </si>
  <si>
    <t>Тверецкий Водозабор</t>
  </si>
  <si>
    <t>ремонт КВЛ</t>
  </si>
  <si>
    <t>ПС Глазково ф.16</t>
  </si>
  <si>
    <t>КВЛ 10кВ ПС Глазково ф.16-РП Тверецкого Водозабора ф.11</t>
  </si>
  <si>
    <t>ПС Глазково ф.16  "ЗЕМЛЯ"</t>
  </si>
  <si>
    <t>ПС Северная ф.07</t>
  </si>
  <si>
    <t>ул. Дачная                                                        ул. Ушакова</t>
  </si>
  <si>
    <t xml:space="preserve">КЛ 10кВ ТП 412 1с.ш.-ТП 789 1 с.ш
ТП 412 2 с.ш на ВН к ТП 566 2с.ш поврежден опорный изолятор.
</t>
  </si>
  <si>
    <t>ТП 673 пос. Литвинки д. 3</t>
  </si>
  <si>
    <t>Дерево на проводах</t>
  </si>
  <si>
    <t>пос Литвинки 1, 2, 3, 4</t>
  </si>
  <si>
    <t>ТП 482 п-т Победы</t>
  </si>
  <si>
    <t>ул. Склизкова, 97, 99, 101                                                                                                                                                                                                                         п-т Победы, 62, 64, 66, 68 к1, к2, к3, к4, к5, 70, 72, 74</t>
  </si>
  <si>
    <t>ТП 502 ул. П. Савельевой</t>
  </si>
  <si>
    <t xml:space="preserve">ул. П. Савельевой, 15 к2, 17, 19                                                                                                                                                                                                               ул. Хромова, 7 к2, 9 к2 , 10, 13к2                                                                                                                                                                                        </t>
  </si>
  <si>
    <t>ТП 549 пер. Орловский</t>
  </si>
  <si>
    <t>ул. Коминтерна, 8                                                                                                                                                                                                                                                       ул. Макарова, 101                                                                                                                                                                                                                                                    пер. Александровский, 3</t>
  </si>
  <si>
    <t>установка секционного разъединителя</t>
  </si>
  <si>
    <t>ул. Хромова, д. 39/1, 41 к.1, к.2, к.3, 43, 45, 45 к.1</t>
  </si>
  <si>
    <t>17:00 2 с.ш.</t>
  </si>
  <si>
    <t>ТП 819 дер. Ст. Константиновка</t>
  </si>
  <si>
    <t xml:space="preserve">ул. Дьяконова, 2-12, 1-33б, 14-38, 37а-43;
ул. Борзовская, 1-9, 2-10, 8;
пер. Дюнный, 2-12;
пер. Савинский, 92-120, 5-19;
пер. Заборный, 4;
пер. Песочный, 1-11, 2-8;
пуп. Бризовый, 1-7;
дер. С. Константиновка, 2-76, 1-49
</t>
  </si>
  <si>
    <t>ТП-79, пр-т Калинина, д. 7а</t>
  </si>
  <si>
    <t>Аварийное состояние опор</t>
  </si>
  <si>
    <t>пр-т Калинина, 7а, 7г, 7в, 7/5,7/6,</t>
  </si>
  <si>
    <t>ТП-181, ул. 2-я Вагонников, д. 16, 18</t>
  </si>
  <si>
    <t>ТП-67, ул. Полевая, д. 72</t>
  </si>
  <si>
    <t xml:space="preserve">ул Полевая 1-91,2-86,27/1,27а-27е,29б
ул Георгиевская 1-11а
</t>
  </si>
  <si>
    <t>ВЛ 6 кВ ТП-95-830, откл. ТП-973,798,869,809,1077,850,995,829,823,830</t>
  </si>
  <si>
    <t>Подключение новой ТП</t>
  </si>
  <si>
    <t xml:space="preserve">пер Цветочный 9
дер Дмитровское 13, 41 – 71
 ул Дмитровская 1/1 - 5/20
ул Соловьиная 3 - 13, 4, 10 - 18
ул Таймырская 2 - 24
дер Бор-Отмичи
дер Щербово
дер Черкассы
ул. Северная 5а
</t>
  </si>
  <si>
    <t>ТП-91, 2-й Паровозный пр-д, д. 30</t>
  </si>
  <si>
    <t xml:space="preserve">ул Кирьянова 1 - 35, 2 - 26
пер Паровозный 1 1 - 25/12, 2 - 38
пер Паровозный 2 1 - 35/1, 2 - 34
пер Лоцманенко 2-20, 1-19
ул Ухтомского 1-13, 2 - 12/25
ул Артема 5/24 - 21/25, 14/18
</t>
  </si>
  <si>
    <t>ТП-827, ул. Черкасская</t>
  </si>
  <si>
    <t xml:space="preserve">ул. Черкасская, д. 1-33, 2-32 </t>
  </si>
  <si>
    <t>ВЛ 10 кВ ТП-258-422-321, откл. ТП-422, 970</t>
  </si>
  <si>
    <t xml:space="preserve">ул Авангардная 16 - 38/16, 15 - 27
ул Складская 24/50, 26,7
ул Широкая 16/38 - 28/41, 23/42 - 27/43
ул Планировочная 15/21 – 41, 20/23 - 50/24
п-д Кондукторский 15/34 - 31/33, 16/32 - 20
ул Бригадная 31/28, 33/27, 41/28, 43/27
ул Кондукторская 10/24 - 28/31, 15 - 27/23
</t>
  </si>
  <si>
    <t>ТП-82, ул. 2-я Беговая, д. 15</t>
  </si>
  <si>
    <t>РП Тверецкий  водозабор ф. 3</t>
  </si>
  <si>
    <t>Попадание молнии в КВЛ 10 кВ</t>
  </si>
  <si>
    <t xml:space="preserve">ТП 779 тр-р №1 </t>
  </si>
  <si>
    <t>Сгорел ПК на Тр-р №1</t>
  </si>
  <si>
    <t>Замена ПК</t>
  </si>
  <si>
    <t xml:space="preserve">Комсомольский пр-т д.10. 12, 12а
пер. Шевченко д. 8/2, 16
</t>
  </si>
  <si>
    <t xml:space="preserve">ул К Октября 1 - 11, 2 – 12; 13-91, 14-78
п-д 2-й Стахановский  49, 51, 53, 55
ул Сиреневая 1-17
дер Борихино 1-112
дер Деревнище 1-72
ул Сухая 32 и др
ул Поперечная 2а и др
ул Липовая 27 и др
ул Звездная 4 - 23 и др
ул Тракторная 74,75,76,77
</t>
  </si>
  <si>
    <t>РП 10 ф.7</t>
  </si>
  <si>
    <t xml:space="preserve">Повреждений нет.
 ВКЛ повторно.
</t>
  </si>
  <si>
    <t>ВКЛ повторно</t>
  </si>
  <si>
    <t>Попадание молнии в Вл 10 кВ</t>
  </si>
  <si>
    <t>14::08</t>
  </si>
  <si>
    <t>ТП 907 ф. к ТП Брикетный з-д</t>
  </si>
  <si>
    <t>дер Дмитрово-Черкассы</t>
  </si>
  <si>
    <t>ТП 91 ул. Лермонтова</t>
  </si>
  <si>
    <t>ул Лермонтова 43 - 67, 14 - 54
пер Волоколамский 27
ул Кирьянова 30
ул Новошоссейная 2 и другие
ул Куклиновка 2 24
ул Куклиновка 2 13
ул Лермонтова 11
ул Лермонтова 22
шос Волоколамское 15/63 - 41
ул Кирьянова 1 - 35, 2 - 26
пер Паровозный 1 1 - 25/12, 2 - 38
пер Паровозный 2 1 - 35/1, 2 - 34
пер Лоцманенко 2-20, 1-19
ул Ухтомского 1-13, 2 - 12/25
ул Артема 5/24 - 21/25, 14/18</t>
  </si>
  <si>
    <t>3амена опоры</t>
  </si>
  <si>
    <t>не проводились</t>
  </si>
  <si>
    <t>ТП 455 ул. Ротмистрова,19</t>
  </si>
  <si>
    <t>Ремонт ВЛ 0,4 кВ</t>
  </si>
  <si>
    <t>ул Ротмистрова 11,13, 14
ул Ротмистрова 4,15,17,18,20</t>
  </si>
  <si>
    <t>ТП 278</t>
  </si>
  <si>
    <t>ул. Пржевальского 29-43</t>
  </si>
  <si>
    <t>Замена опор</t>
  </si>
  <si>
    <t>ул П Савельевой 6 к1
ул П Савельевой 28/7, 30/8, 32, 34
пер Снайпера 9 ул П Савельевой 4
ул Луначарского 7/36
ул П Савельевой 6
ул Луначарского 11</t>
  </si>
  <si>
    <t>РП 22 ул. П. Савельевой</t>
  </si>
  <si>
    <t xml:space="preserve">ул. П. Савельевой, д. 50, 52, 52 корп.1, корп.2, корп.4
1-й пер. Вагонников, д. 5
</t>
  </si>
  <si>
    <t>пер Артиллерийский 3 пер Никитина 13
пер Артиллерийский 20
пер Артиллерийский 14
пер Артиллерийский 16
пер Артиллерийский 16
пер Никитина 5, 9 ул Горького 184
ул Горького 186 ул С Степанова 7
ул Горького 138
ул Горького 142
ул Никитина 8 к2 пер Никитина 12
пер Никитина 39/20а
ул Фурманова 74, 76, 78</t>
  </si>
  <si>
    <t>ТП 234</t>
  </si>
  <si>
    <t>2я Силикатная 30-40</t>
  </si>
  <si>
    <t>2я Силикатная 33-41</t>
  </si>
  <si>
    <t xml:space="preserve">ПС Северная ф.36 </t>
  </si>
  <si>
    <t>ПС Северная ф.20</t>
  </si>
  <si>
    <t>КЛ ПС Северная ф.36 -ТП 783 2 с.ш.</t>
  </si>
  <si>
    <t>КЛ ПС Северная ф.32-КНС 24 2 с.ш.</t>
  </si>
  <si>
    <t>КЛ ПС Северная ф.20-РП 41 ф.8</t>
  </si>
  <si>
    <t>ТП 260</t>
  </si>
  <si>
    <t>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t>
  </si>
  <si>
    <t>ТП 694</t>
  </si>
  <si>
    <t xml:space="preserve">ТП 694 </t>
  </si>
  <si>
    <t>ПС Северная ф.30</t>
  </si>
  <si>
    <t>пос. Вагонников</t>
  </si>
  <si>
    <t>устранение нагрева контактных соединений( МРСК)</t>
  </si>
  <si>
    <t xml:space="preserve"> нагрев контактных соединений( МРСК)</t>
  </si>
  <si>
    <t>пос Литвинки</t>
  </si>
  <si>
    <t>угроза падения дерева на ВЛ 6 кВ</t>
  </si>
  <si>
    <t>валка деревьев</t>
  </si>
  <si>
    <t>на 1,5 час во этот период</t>
  </si>
  <si>
    <t>ВЛ 6 кВ ТП 672-ТП674</t>
  </si>
  <si>
    <t>ПС Вагонный з-д ф. 43</t>
  </si>
  <si>
    <t>шос С Петербургское ул Болотникова
ул Успенского дер Николо- Малица , пос. ДРСУ 2, дер Дмитрово-Черкассы</t>
  </si>
  <si>
    <t>ТП 937 пос. Элеватор</t>
  </si>
  <si>
    <t xml:space="preserve">ул. Центральная, д. 1, 2, 4, 6, 8,10,16а 3, 5, 7, 7а, 7б, 9а, 9б, 11, 11а, 11б, 13а,13, 15, 15а, 17,19,18,20,20а
пер Первый, д. 1, 3, 3а
пер Второй, д. 4,6,8, 2,3,5,7,9   
пер Третий, д.1, 2,3,4   
ул. Восточная, д.1,3
</t>
  </si>
  <si>
    <t>шос С Петербургское ул Болотникова 
ул Успенского дер Николо- Малица , пос. ДРСУ 2, дер Дмитрово-Черкассы шос С Петербургское 115 к2
шос С Петербургское 111 ул Мозжухина 2 - 9
пер Мозжухина 7
ул Сутугинская 11</t>
  </si>
  <si>
    <t xml:space="preserve">ПС Стекловолокно ф.21 </t>
  </si>
  <si>
    <t>п. Красное знамя  ул Коммуны 1-69,2-48
ул Парковая 1-19,2-14,53а
ул Коммуны 25 ул Школьная 1-33,2-30
ул Приютинская 3,5,4а,4в,13,15
ул Павлюковская 2-20</t>
  </si>
  <si>
    <t>ПС Вагонзавод отключение по 110 кВ (МРСК)</t>
  </si>
  <si>
    <t>ТП 488 ул. Ерофеева</t>
  </si>
  <si>
    <t>ул. Ерофеева, 5а, 7, 9, 11</t>
  </si>
  <si>
    <t>ТП 590 пер. Свободный</t>
  </si>
  <si>
    <t>пер. Свободный, 28, 30</t>
  </si>
  <si>
    <t>ТП 536 пер. Никитина</t>
  </si>
  <si>
    <t>пер. Никитина, 5, 9, 13                                                                                                                                                                                                                                                    пер. Артиллерийский, 14, 16, 18, 20, 22</t>
  </si>
  <si>
    <t>тп 1080 дер. Н. Малица</t>
  </si>
  <si>
    <t>ж/д дер. Николо Малица</t>
  </si>
  <si>
    <t>установка рубильника, заводка СИПа</t>
  </si>
  <si>
    <t>РП 12 пер. Спортивный</t>
  </si>
  <si>
    <t>пер. Спортивный, 12                                                                                                                                                                                                                                 ул. Фадеева, 1 к. 1</t>
  </si>
  <si>
    <t>ТП 927 ул. Московская</t>
  </si>
  <si>
    <t>ул. Московская, д. 26, 61, 63</t>
  </si>
  <si>
    <t>заводка КЛ</t>
  </si>
  <si>
    <t>ТП-827, ул.Черкасская</t>
  </si>
  <si>
    <t>аварийное состояние опор,  Допуск подрядчика.</t>
  </si>
  <si>
    <t>ТП-827, ул.Кривическая</t>
  </si>
  <si>
    <t>Замена провода,  Допуск подрядчика.</t>
  </si>
  <si>
    <t>ВЛ 6 кВ  ТП-95 -830 откл. ТП-973,798,869,809,107,7, 850,995,829,823,830</t>
  </si>
  <si>
    <t>Подрезка ветвей деревьев, замена аварийного провода.</t>
  </si>
  <si>
    <t>пер Цветочный 9
дер Дмитровское 13, 41 – 71
 ул Дмитровская 1/1 - 5/20
ул Соловьиная 3 - 13, 4, 10 - 18
ул Таймырская 2 - 24
дер Бор-Отмичи
дер Щербово
дер Черкассы
ул. Северная 5а</t>
  </si>
  <si>
    <t>ТП-259,ул М Расковой</t>
  </si>
  <si>
    <t>аварийное провода</t>
  </si>
  <si>
    <t>ул М Расковой 1/78-41/42
ул Чебышева 1/68-37, 2/70-38
ул Чебышева 39
п-д Нестерова 1 27/26-33/27
п-д Нестерова 1 28/24-34/25
п-д Нестерова 2 41/42
ул Волоколамская 2 58/8-64/7
ул Волоколамская 2 59/10-65/9
ул Волоколамская 3 61/18-67/19
ул Волоколамская 3 68/16-74/15
ул Волоколамская 4 58/32-64/33
ул Волоколамская 4 57/34-63/35
шос Волоколамское 62-78/1
шос Волоколамское 80</t>
  </si>
  <si>
    <t>ТП-827, ул Дорожников</t>
  </si>
  <si>
    <t xml:space="preserve">ул Дорожников 2а,2в,4,6-14/24
ул Дорожников 16,18,28
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дер Черкассы 8, 8 к1
пер Домашний 1/7,5,7,9,13,15
ул Мостоотряд 8, 13 - 15
</t>
  </si>
  <si>
    <t xml:space="preserve">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дер Черкассы 8, 8 к1
пер Домашний 1/7,5,7,9,13,15
ул Мостоотряд 8, 13 - 15
</t>
  </si>
  <si>
    <t xml:space="preserve">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дер Черкассы 8, 8 к1
пер Домашний 1/7,5,7,9,13,15
ул Мостоотряд 8, 13 - 15
</t>
  </si>
  <si>
    <t xml:space="preserve">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дер Черкассы 8, 8 к1
пер Домашний 1/7,5,7,9,13,15
ул Мостоотряд 8, 13 - 15
</t>
  </si>
  <si>
    <t>РП 20 ф. 12</t>
  </si>
  <si>
    <t>ул Артюхиной 24 к1
ул Артюхиной 24 к3
ул Фрунзе 2
ул Артюхиной 24 к4
ул Артюхиной 24 к5
ул Артюхиной 4                                                                  ул Артюхиной 26
ул Артюхиной 32                                                             ул Артюхиной 15а
ул Артюхиной 15б
ул Артюхиной 15в
ул Артюхиной 15г                                                                  ул Артюхиной 11 к1
ул Артюхиной 11 к2</t>
  </si>
  <si>
    <t>КЛ 10 кВ ТП 777 1 с. ш.- ТП 648 1 с. ш. -              ТП 647 1 с. ш.</t>
  </si>
  <si>
    <t>КЛ 6 кВ ТП 150- тп 361 1 с.ш.</t>
  </si>
  <si>
    <t>Б.Перемерки,прос. Победы , 2я Лукина</t>
  </si>
  <si>
    <t>замена трансформатора</t>
  </si>
  <si>
    <t>ТП 600 п-т Октябрьский</t>
  </si>
  <si>
    <t>Октябрьский п-т, 57, 59, 63, 65, 67, 69</t>
  </si>
  <si>
    <t xml:space="preserve">Повреждение в сетях МРСК                                   </t>
  </si>
  <si>
    <t>ремонт ВЛ 6 кВ</t>
  </si>
  <si>
    <t>ПС Соминка ф.29</t>
  </si>
  <si>
    <t>ПС Соминка ф.23</t>
  </si>
  <si>
    <t>ул Коноплянниковой ул Шмидта ул Фарафоновой
ул Горького ул Волынская п-т Комсомольский</t>
  </si>
  <si>
    <t>ул Горького
наб А Никитина п-т Комсомольский ул Нахимова пер Шевченко ул Хрустальная
ул Благоева п-д Карпинского 2
ул Карпинского
ул Грибоедова
ул Румянцева
ул Красина
ул Соминка
ул Грибоедова пер Волынский
ул Волынская
ул Нахимова
пер Съеженский
наб Тверцы
ул Красина</t>
  </si>
  <si>
    <t xml:space="preserve">КЛ ТП302 - ТП397 </t>
  </si>
  <si>
    <t>КЛ ТП 17 - ТП656 1 с.ш. ПС Соминка ф.29-ТП 775 1 с.ш., ТП 775 1 с.ш.- ТП 172, ТП 294-ТП159</t>
  </si>
  <si>
    <t>ТП 172</t>
  </si>
  <si>
    <t>ТП 72 на Т-р №2 сгорел ПК</t>
  </si>
  <si>
    <t>ул Грибоедова 32
ул Грибоедова 34/68
ул Грибоедова 34/68 к1
ул Павлова 49-63
ул Павлова 46/30-62/29
п-д Павлова 2 1-9, 2-10
ул Красина 20-30
ул Грибоедова 19-31
ул Грибоедова 22-30/65</t>
  </si>
  <si>
    <t>Заменген 1ПК</t>
  </si>
  <si>
    <t>ТП-827, ул. Дорожников, Кривическая</t>
  </si>
  <si>
    <t>Аварийное состояние опор, провода.  Допуск подрядчика.</t>
  </si>
  <si>
    <t xml:space="preserve">ул Дорожников 2а,2в,4,6-28
пер Дружный 2,12-18,22
ул Стрежневая 8,10/2,11,13
ул Кривическая 2,4,10,16,18
ул Новочеркасская 10
ул Просторная 5-29,6-32
туп Прудный 1/6,3
пер Верный 12
ул Хуторская 3,4,7,9
ул Черкасская 1- 35,2-34
ул Русская 1 - 3
пер Вольный 3 - 9
пер Согласный 15,39/21
пер Уютный 5
</t>
  </si>
  <si>
    <t>ТП-234, Силикатный пр-д</t>
  </si>
  <si>
    <t>установка шкафов учета. Допуск подрядчика</t>
  </si>
  <si>
    <t xml:space="preserve">ул Силикатная 2 54
ул Туполева 81-99
ул Пржевальского 43-53,44-54
п-д М Заводской 2-10,1-5
ул Герцена 44-58
Силикатный пр-д 2-32,1-37
ул 1-я Силикатная 9-23
</t>
  </si>
  <si>
    <t>ТП-278, ул. 3-я Силикатная</t>
  </si>
  <si>
    <t xml:space="preserve">п-д Р Люксембург 2 2/14-14, 1/16-13
ул Котовского 38
ул А Томского 1-7,2-8,2а,4а,12-18
ул Силикатная 3    3-39,4-20
ул Пржевальского 30,30а,32,32а
</t>
  </si>
  <si>
    <t>ТП-326, ул. Советская, д. 21</t>
  </si>
  <si>
    <t xml:space="preserve">ул Советская 17,19,21
ул В Новгорода 16
</t>
  </si>
  <si>
    <t>ТП-953, ул. Н. Заря</t>
  </si>
  <si>
    <t xml:space="preserve">ул Пленкина 33
ул Н Заря 2-8
</t>
  </si>
  <si>
    <t>ТП-234, ул. Герцена</t>
  </si>
  <si>
    <t>ТП-234, ул. Герцена, 2-я Силикатная, Туполева</t>
  </si>
  <si>
    <t xml:space="preserve">ул Силикатная 2 27-55,28-64
ул Туполева 63-99
ул Пржевальского 31-53,32-54
п-д М Заводской 2-10,1-5
ул Герцена 32-58
Силикатный пр-д 2-32,1-37
ул 1-я Силикатная 9-23
ул Р. Люксембург  118,120
1-й Волжский пр-д  1-23,2-24
ул Томского  9,10
ул 3-я Силикатная  22-32,41-51 
</t>
  </si>
  <si>
    <t>ТП-192, 1-й пр. Павлова, ТП-172, ул. Павлова</t>
  </si>
  <si>
    <t xml:space="preserve">ТП-192 1-й пр. Павлова
ул Благоева 50 -64,47-59
ул Красина 22-26
п-д Павлова 1 1-7,2-10
ТП-172 вывод на Павлова
ул Павлова 49-63,46-62
п-д Павлова 2 3-7, 2-10
ул Красина 28
ул Грибоедова 19-39,24-30
</t>
  </si>
  <si>
    <t>ТП-234, ул. 1-я Силикатная</t>
  </si>
  <si>
    <t>ТП-379, ул. М. Конева</t>
  </si>
  <si>
    <t xml:space="preserve">ул Лагерная 3 2/1-16/40, 1/13-11
ул Конева 92-134
ул Пичугина 9-21, 12-20
пер Академический 1-9, 2-8
ул Академическая 33-59, 34-58
ул Партизанская 9-13
</t>
  </si>
  <si>
    <t>ТП-188, 4-й п-к Вагонников</t>
  </si>
  <si>
    <t xml:space="preserve">ул Вагонников 3 19-31, 20-32
ул Вагонников 2 19-31, 20-34
ул Вагонников 1 19-31
пер Вагонников 4 1-11
пер Вагонников 3 3,4,13,10
</t>
  </si>
  <si>
    <t>ТП 543 п-т Чайковского</t>
  </si>
  <si>
    <t>п-т Чайковского, 31, 31а                                                                                                                                                                                                                пер. Спортивный, 2а</t>
  </si>
  <si>
    <t>ТП 660 ул. Коминтерна</t>
  </si>
  <si>
    <t xml:space="preserve">ул. Коминтерна, д. 19, 41, 43
Александровский пр., д. 1, 2, 2а, 9, 9а
</t>
  </si>
  <si>
    <t>ремонт траснформатора</t>
  </si>
  <si>
    <t>РП 33 Московское ш.</t>
  </si>
  <si>
    <t>пос. Химинститута, 2, 18, 18к1, 24, 26, 28</t>
  </si>
  <si>
    <t>ТП 299 ул. Мусоргского</t>
  </si>
  <si>
    <t>ул. Мусоргского, 6 к.1. к.2, к.3                                                                                                                                                                                                                                   ул. Фарафоновой, 43</t>
  </si>
  <si>
    <t>перезаводка КЛ</t>
  </si>
  <si>
    <t>ПС  Химинститута ф. 15</t>
  </si>
  <si>
    <t>пос Химинститута 18
пос Химинститута 18
пос Химинститута 24
пос Химинститута 24
пос Химинститута 18
пос Химинститута 26
пос Химинститута 26
пос Химинститута 28
пос Химинститута 28
пос Химинститута 28
шос Московское 
пос Химинститута 18 к1
пос Химинститута 18 к1
пос Химинститута 2</t>
  </si>
  <si>
    <t>КВЛ 10 кВ ПС Химинститута ф. 15 - РП 33 ф. 6</t>
  </si>
  <si>
    <t>ТП 127 ул. 1 Новозаводская 111</t>
  </si>
  <si>
    <t>пер Дурмановский 29-61, 26-34, 44-50
пер Дурмановский 29-41, 45-61
ул Новозаводская 2 91/37-129/32
ул Новозаводская 2 90-126/34
ул Новозаводская 1 88/33-126/28
ул Новозаводская 1 91/31-129/26
пер Литейный 28, 32, 34, 38, 40/1</t>
  </si>
  <si>
    <t>Замена опоры</t>
  </si>
  <si>
    <t>ТП 316 ул. Освобождения д. 88</t>
  </si>
  <si>
    <t>ул Освобождения 45-95, 44-98
п-д Полевой 2 14, 16
п-д Полевой 3 13</t>
  </si>
  <si>
    <t xml:space="preserve">Повреждений нет
</t>
  </si>
  <si>
    <t>ПС 13 ф. 05</t>
  </si>
  <si>
    <t>КВЛ 6 кВ ПС 13 ф. 05 - ТП 341 2 с.ш.</t>
  </si>
  <si>
    <t>проверка кабельной изоляции</t>
  </si>
  <si>
    <t>ТЭЦ 1 КРУ 6 кВ 1 с.ш. «земля»</t>
  </si>
  <si>
    <t>КЛ 6 кВ ТЭЦ 1 КРУ 6 кВ ф. 21 - РП 2 ф. 32</t>
  </si>
  <si>
    <t>дер Б Перемерки промзона</t>
  </si>
  <si>
    <t xml:space="preserve">п-д Угловой 19-33, 24-34/22
п-д Южный 1 28/34 - 32, 33/26 -
п-д Южный 2 20/33-28, 21-27
п-д Южный 3 32-29/20, 27-31/19
п-д Южный 2 16/34-30
ул Загородная 2 18/26-36/17, 17-35
ул Загородная 2 37/19, 39/20
ул Загородная 14 и другие
шос Бурашевское 36-50/15                                     ул Мирная 3                                                                        ул Восточная 99/6
ул Трудовая 87 - 95
ул Весенняя 10, 20, 30, 40/76, 4
ул Конечная 100,104
ул Луговая 77 - 85
ул Домоткановская 13 - 17                                            ул Просторная 18 - 74
ул Народная 59 - 81, 62 - 78
ул Дальняя 18 - 84
ул Дальняя 67/10, 67/12
ул Весенняя 39 - 83
ул Глинки 67/2 - 76
ул Трудовая 23, 31 - 55/18. 30 -
ул Луговая 27/64 - 49, 75
ул Южная 14а - 20а, 20 - 46,
ул Тургенева 64 - 70
ул Загородная 49 - 57, 58 - 68
п-д Глинки 39 - 80
п-д Народный 6 - 8
п-д Дальний 1 2/67 - 6                                                       ул Тургенева 54 - 60
ул Луговая 28 - 88, 55 - 69
ул Загородная 37 - 47, 44 - 56
ул Дрожжина 27 - 75, 32 - 70
ул Южная 1 - 17, 2/57 - 12
ул Островского 49 - 71, 58 - 66
шос Бурашевское 43 - 57
ул Просторная 54 - 66, 70/41 - 55
ул Весенняя 51, 53
п-д Дрожжина 1 4, 6
п-д Дрожжина 2 3, 5
п-д Южный 2 - 16, 1/52 - 51/15
п-д Островского 3, 5                                                         п-д Линейный 2 1-39, 2-36
п-д Линейный 2 13/56,15,17
шос Бурашевское 23, 25, 28, 30
шос Бурашевское  34
ул Тургенева 2 19-41, 16-32
п-д Южный 3 1/25-13, 2/27-16
п-д Южный 4 1/31-5, 2/33-6
ул М Ульяновой 32-38, 35-57, 61
шос Бурашевское 36
шос Бурашевское 13-37
ул Линейная 2 3-17,52,54,61
п-д Линейный 1 1/26-13, 2/24-16/43
п-д Линейный 1 4/6
ул Тургенева 43-55, 32-54
ул Тургенева 41
ул Крупской 23/5-63/6, 20/7-44
ул Кима 33/19-49/2
ул Кима 46/1-62/2
ул Островского 29/7-47, 34-56
ул Загородная 2 1-13/65, 2, 4, 6
ул Загородная 1/43-7/44
ул Загородная 6/41-12/42, 34, 36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ул Линейная 81
ул Линейная 81
ул Линейная 81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45
ул Конечная 3
ул Конечная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t>
  </si>
  <si>
    <t xml:space="preserve">прис Серебряковская 13                                               ул Конева 1/3
пл Комсомольская 1                                                         ул Конева 1
ул Беговая 2 1-15, 2, 2а, 3а, 4,
ул Беговая 2 5а, 11а
ул Кузнецкая 2 2, 11, 12, 14, 14а,
ул Конева 2, 1-15, 25-41
ул Сосновая 1-21, 19а                                                  ул Краснознаменн 1 1-17, 2-14
ул Краснознаменн 2 1-13
ул Конева 43-67
ул Беговая 2 1, 2, 3, 4, 5-22
ул Воровского 1-19, 2-20
ул Б Полевого 1
ул Б Полевого 3, 5                                                              ул Б Полевого 15
ул Ткача 1-7, 2-12
ул Дзержинского 1
ул Дзержинского 3,5, 6-10
ул Дзержинского 4
ул Лесная 6
ул Ткача 1а
ул Конева 69
ул Ткача 1а
ул Б Полевого 9                                                              ул Конева 6
ул Конева 8
ул Конева 8а
ул Конева 10
ул Ржевская 4/2
ул Конева 4
п-т Ленина 37а
п-т Ленина 39
ул Конева 2к2
ул Конева 6
ул Конева 8
ул Конева 8а
ул Конева 10
ул Ржевская 4/2
ул Конева 4                                                                             </t>
  </si>
  <si>
    <t>ТП 955 абонент</t>
  </si>
  <si>
    <t xml:space="preserve">абонент </t>
  </si>
  <si>
    <t>Склизкова д. 116, 116 корп 2</t>
  </si>
  <si>
    <t>Ремонт ВЛ</t>
  </si>
  <si>
    <t xml:space="preserve">пос Химинститута 18
пос Химинститута 24
пос Химинститута 18
пос Химинститута 26
пос Химинститута 28
пос Химинститута 18 к1
</t>
  </si>
  <si>
    <t xml:space="preserve">ПС ВНИСВ ф.15 </t>
  </si>
  <si>
    <t>ТП-173</t>
  </si>
  <si>
    <t xml:space="preserve">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t>
  </si>
  <si>
    <t xml:space="preserve">Обрыв на ВЛ 10кВ ПС ВНИСВ ф.15-РП 33 ф.6 ( Химинститут) </t>
  </si>
  <si>
    <t>ТП 127 ул. 2 Новозаводская 127</t>
  </si>
  <si>
    <t>пер Дурмановский 29-61, 26-34, 44-50
пер Дурмановский 29-41, 45-61
ул Новозаводская 2 91/37-129/32
ул Новозаводская 2 90-126/34
ул Новозаводская 1 88/33-126/28
ул Новозаводская 1 91/31-129/26
пер Литейный 28, 32, 34, 38, 40/1
ул Ломоносова 93/41-129/38
ул Ломоносова 93/41
ул Ломоносова 90-126/40
ул Добролюбова 89/46-123, 84-124
пер Третьяковский 20-46, 21-49
п-д Добролюбова 1 1-6
п-д Добролюбова 2 1-8
ул Белинского 91/53-133, 88/55-96</t>
  </si>
  <si>
    <t>Аварийные работы (сбита опора)</t>
  </si>
  <si>
    <t>РП 2 1 с.ш. ф.3,5,6, 7, 9,10,13</t>
  </si>
  <si>
    <t>РП 10 ф. 7 «Земля»</t>
  </si>
  <si>
    <t>ПС Дорошиха ф.16</t>
  </si>
  <si>
    <t>ПС Затверецкая ф.10</t>
  </si>
  <si>
    <t>ПС Северная 1 с. ш. 10 кВ «Земля»</t>
  </si>
  <si>
    <t>ТП 603 (МРСК) к ТП 1000 2.с.ш.</t>
  </si>
  <si>
    <t>ПС Экскаваторный завод ф.25</t>
  </si>
  <si>
    <t>ПС Глазково ф.18</t>
  </si>
  <si>
    <t>ПС Соминка ф.04</t>
  </si>
  <si>
    <t>РП 45 ф.8</t>
  </si>
  <si>
    <t>РП 27 ф.20</t>
  </si>
  <si>
    <t>ПС 18 ф.17</t>
  </si>
  <si>
    <t>РП 22 ф.18</t>
  </si>
  <si>
    <t>ПС з-д Штампов 1 с.ш. «Земля»</t>
  </si>
  <si>
    <t>ПС Очистные сооружения ф.15</t>
  </si>
  <si>
    <t>ПС Северная ф.26</t>
  </si>
  <si>
    <t>ПС Пролетарская 1 с.ш. «ЗЕМЛЯ»</t>
  </si>
  <si>
    <t>ПС Соминка 1 с.ш. 10кВ</t>
  </si>
  <si>
    <t>ПС Северная ф.23</t>
  </si>
  <si>
    <t>ПС Соминка ф.18</t>
  </si>
  <si>
    <t>ПС Центросвар ф.39</t>
  </si>
  <si>
    <t>ПС Центросвар ф.46</t>
  </si>
  <si>
    <t>ПС ХБК ф.21</t>
  </si>
  <si>
    <t>ПС Южная 5 с.ш. «Земля»</t>
  </si>
  <si>
    <t>ПС Мех. завода 2 с.ш. 6 кВ</t>
  </si>
  <si>
    <t>РП 18 ф.38</t>
  </si>
  <si>
    <t>ПС 13 2 с. ш. 6 кВ</t>
  </si>
  <si>
    <t>ПС Механич. з-д ф.57</t>
  </si>
  <si>
    <t>РП ЦПС 1 и 2 с.ш. 10 кВ</t>
  </si>
  <si>
    <t>РП 11 ф.3</t>
  </si>
  <si>
    <t>ПС Центросвар ф. 39</t>
  </si>
  <si>
    <t>ТП 780</t>
  </si>
  <si>
    <t>ПС Механич. з-д ф.27</t>
  </si>
  <si>
    <t>РП 7 ф.6</t>
  </si>
  <si>
    <t>РП 29 ф.8</t>
  </si>
  <si>
    <t>РП 27 ф.3 «Земля»</t>
  </si>
  <si>
    <t>КЛ 6кВ РП 27 ф.3 - РП 4 ф.1</t>
  </si>
  <si>
    <t>Повреждений нет</t>
  </si>
  <si>
    <t>Обрыв ВЛ 6 кВ РП 10 ф. 7 - ТП 814</t>
  </si>
  <si>
    <t>КЛ 6 кВ ТП 953 1 с.ш.-ТП 533</t>
  </si>
  <si>
    <t>КЛ 10 кВ ПС Северная ф. 07- ТП 566</t>
  </si>
  <si>
    <t>КЛ 10 кВ ПС Северная ф. 15 - КНС 24 1 с. ш.</t>
  </si>
  <si>
    <t>РП ВНИИ Тока 2 с.ш. в ячейке ф.5 попала кошка (абонент)</t>
  </si>
  <si>
    <t>КЛ 10кВ ТП 335 2 с.ш. - ТП 560</t>
  </si>
  <si>
    <t>КЛ 6 кВ ТП 1007 2 с.ш. – ТП 1050 2 с.ш. (абонент, порван при раскопках)</t>
  </si>
  <si>
    <t>КЛ 6 кВ ТП 839 - ТП 191</t>
  </si>
  <si>
    <t>КЛ 10 кВ РП 22 ф. 18 – ТП 1062 2 с.ш.</t>
  </si>
  <si>
    <t>КЛ 6 кВ ПС з-д Штампов ф.5 – ТП 578 1 с.ш. – ТП «Дворец спорта»</t>
  </si>
  <si>
    <t>КЛ 6кВ ПС Очистные сооружения ф.15 - ТП КНС 16 1с.ш.</t>
  </si>
  <si>
    <t>КЛ 10 кВ ПС Северная ф.26 – РП 40 ф.7</t>
  </si>
  <si>
    <t>КЛ 10кВ РП 31 ф.13- Тяг.ПС №21</t>
  </si>
  <si>
    <t>КЛ 10 кВ ПС Северная ф. 32 - КНС 24 2 с. ш.</t>
  </si>
  <si>
    <t>КЛ 10 кВ ПС Северная ф.23 – РП 40 ф.4</t>
  </si>
  <si>
    <t>КЛ 10кВ ТП 789 1с.ш. - ТП 412 1с.ш.</t>
  </si>
  <si>
    <t>КЛ 10 кВ ТП 304 – ТП 358 – ТП 273</t>
  </si>
  <si>
    <t>КЛ 10 кВ ТП 560 – ТП 335</t>
  </si>
  <si>
    <t>КЛ ПС Северная ф.26 – РП 40 ф.7</t>
  </si>
  <si>
    <t>КЛ 10кВ ТП774 - ТП992 2с.ш.</t>
  </si>
  <si>
    <t>В ТП 220 кабельная перемычка на тр-р</t>
  </si>
  <si>
    <t>КЛ 6 кВ ТП429 -ТП419-ТП530</t>
  </si>
  <si>
    <t>КЛ 6 кВ ПС Мех. завода ф.58 - РП10 ф.2</t>
  </si>
  <si>
    <t>В ТП 714 из-за крысы сгорел ПК на Т-1</t>
  </si>
  <si>
    <t>КЛ 6 кВ ТП 289 – ТП 128 (порван при раскопках)</t>
  </si>
  <si>
    <t>КЛ 10 кВ ТП 783 2 с.ш. -ТП 298 2с.ш.</t>
  </si>
  <si>
    <t>РП 20 ф. 9 в ячейку попала крыса</t>
  </si>
  <si>
    <t>Сгорели 2 ПК на Т1</t>
  </si>
  <si>
    <t>ТП 741 повреждена кабельная воронка на Т1</t>
  </si>
  <si>
    <t>КЛ 10кВ ТП 630 -ТП 801</t>
  </si>
  <si>
    <t>КЛ 10 кВ  ПС Капошвара ф.20 – РП 35 ф.6</t>
  </si>
  <si>
    <t>КЛ 10кВ ТП 613 2 с.ш.-ТП 612 2 с.ш.</t>
  </si>
  <si>
    <t>КЛ 10кВ ТП 335 2с.ш. - ТП 560</t>
  </si>
  <si>
    <t>ПС Южная 5 с.ш. «земля»</t>
  </si>
  <si>
    <t>ПС 27 ф.03 «Земля»</t>
  </si>
  <si>
    <t>ПС Лазурная 1 с.ш. «Земля»</t>
  </si>
  <si>
    <t>ПС Южная ф.5039 «земля»</t>
  </si>
  <si>
    <t>ПС Мех. Завода ф.58</t>
  </si>
  <si>
    <t>РП 45 перекрытие на с.ш. 2 сек.10 кВ</t>
  </si>
  <si>
    <t>у ТП 603 (МРСК) на ВЛ 10 кВ отгорело 2 шлейфаТП 1000 вкл в 2:29</t>
  </si>
  <si>
    <t>КЛ 10 кВ РП 45 ф.8 – ТП 1085 (абонентский)</t>
  </si>
  <si>
    <t>Повреждение на 3 сек 10кВ ПС Центросвар (повреждение абонент ООО «Опора»)</t>
  </si>
  <si>
    <t>ПС Центросвар ф.46 (повреждение абонент ООО «Опора»)</t>
  </si>
  <si>
    <t>КЛ РП 23 ф.15 – ТП 2016 1 с.ш. (абонент)</t>
  </si>
  <si>
    <t>ТП 304 перекрытие в ячейке ТП 358</t>
  </si>
  <si>
    <t>ТП 304 перекрытие в ячейке к  ТП 358</t>
  </si>
  <si>
    <t>Повреждение на оборудовании МРСК</t>
  </si>
  <si>
    <t>Повреждение на оборудовании  МРСК</t>
  </si>
  <si>
    <t>КЛ 10кВ ПС Глазково ф.18 -ТП 636 2 с.ш.10кВ</t>
  </si>
  <si>
    <t>ПС Соминка ф.41 привод МВ  КЛ 10кВ ПС Соминка ф.41-ТП 694 1с.ш.</t>
  </si>
  <si>
    <t>КЛ 10кВ ТП611-ТП616 1с.ш.-ТП260  КВЛ 10кВ ТП 260-ТП 279</t>
  </si>
  <si>
    <t>ТП 714 Т-2 Сгорел ПК</t>
  </si>
  <si>
    <t>ПС Капошвара 2 с.ш. «земля»</t>
  </si>
  <si>
    <t>КЛ 6 кВ ТП 363 - ТП 465 (каб. муфта в ТП 363) КЛ 6 кВ ПС 13 ф. 10 - ТП 465</t>
  </si>
  <si>
    <t>КЛ 10 кВ ПС Механический з-д 10 кВ ф. 02 – РП ЦПС ф.5 КЛ 10 кВ ПС Механический з-д 10 кВ ф. 27 – РП ЦПС ф.6 (ПОВРЕЖДЕНИЕ В СЕТЯХ МРСК)</t>
  </si>
  <si>
    <t>КЛ 10 кВ ПС Механический з-д 10 кВ ф. 27– РП ЦПС 1 с. ш. (ПОВРЕЖДЕНИЕ В СЕТЯХ МРСК)</t>
  </si>
  <si>
    <t>ТП 714 РУ-10 кВ повреждена каб.перемычка на Т-2</t>
  </si>
  <si>
    <t>ПС Пролетарская 2 с.ш. 10 кВ</t>
  </si>
  <si>
    <t>ПС Пролетарская ф. 26 (абонент)</t>
  </si>
  <si>
    <t>РП 31 ф. 4</t>
  </si>
  <si>
    <t>КЛ 10 кВ РП 31 ф. 4 - ТП 920 1 с.ш.(абонент)</t>
  </si>
  <si>
    <t>ул Конева 12 к1</t>
  </si>
  <si>
    <t>ул Б Полевого 2/2                                                           ул Конева 5 к1
ул Конева 5 к2
ул Конева 5                                                                          ул Строителей 5/15, 7/16, 11/16
ул Строителей 15/9
ул Инициативная 13, 14
ул Строителей 12/2
ул Спортивная 1
ул Спортивная 3,5
ул Спортивная 11,11а,13
ул Спортивная 1/7
ул Прядильная 2,4,5,7
ул Прядильная 6,10/4,13
ул Прядильная 8/3,5/9,6/11
п-д Текстильный 2/9 ,4/10, 6/11, 8/12.                наб Пролетарская 12/2
ул Строителей 6
наб Пролетарская 11
ул Строителей 4
ул Строителей 8к2                                                           наб Пролетарская 1
наб Пролетарская 2
ул Строителей 20
ул Строителей 18
ул Строителей 14
ул Строителей 10
наб Пролетарская 1а                                                     наб Пролетарская 5
наб Пролетарская 7
наб Пролетарская 8
наб Пролетарская 9
наб Пролетарская 6                                                          наб Пролетарская 10
наб Пролетарская 8
ул Строителей 8 к1                                                                     ул Ткача 18
ул Б Полевого 21
ул Ткача 16
ул Строителей 19                                                            ул Б Полевого 9
ул Б Полевого 19а
ул Б Полевого 19
ул Б Полевого 10/11,19
ул Б Полевого 17/14
ул Дзержинского 7, 9, 10, 11, 12, 14
ул Строителей 15
ул Строителей 10/17, 13                                               ул Инициативная 1
ул Инициативная 3,5
ул Инициативная 6,7
ул Инициативная 8,9/9
ул Инициативная 10/7
ул Краснознаменн 1 16
ул Инициативная 10/11
ул Инициативная 2
ул Б Полевого 2
ул Б Полевого 4
ул Б Полевого 6,12/12
ул Б Полевого 8,10/11,14
ул Инициативная 4
ул Прядильная 3                                                           ул К Заслонова 1
ул За ЛОЖД 1 1а
ул За ЛОЖД 1 2                                                              ул К Заслонова 2                                                              123б-р Профсоюзов 7
б-р Профсоюзов 9-17
б-р Профсоюзов 9 к2,15к2
б-р Профсоюзов 5а,5 к2,к3
б-р Профсоюзов 13
б-р Профсоюзов 15 к1
ул Тракторная 2 49а
п-д Профсоюзов 9 к3
п-д Профсоюзов 11а, 18а
ул Севастьянова 22
ул Севастьянова 8, 10, 20
б-р Профсоюзов 9
ул Тракторная 6а
ул Тракторная 8а
ул К Заслонова 17
п-д Профсоюзов 3б
п-д Профсоюзов 5 к3
ул К Заслонова 15
п-д Профсоюзов 5 к4
ул Севастьянова 6а
ул Севастьянова 2 к1, 6                                          ул Севастьянова 1,3
ул Восстания 2 3, 3а, 7а, 7/2, 5/1
пер Коллективный 1, 2
пер Коллективный 3,5,8
пер Коллективный 4,6
ул Восстания 2 46
ул Восстания 44, 46
ул Восстания 46
ул Восстания 48
ул Восстания 3 9а, 9-13
ул Тракторная 15/6а
ул Тракторная 4а
ул Севастьянова 5
ул Севастьянова 7, 9, 11, 13
ул Севастьянова 7 к2
ул К Заслонова 11</t>
  </si>
  <si>
    <t>ПС Вагонзавода ф.43</t>
  </si>
  <si>
    <t>КЛ 6 кВ  ТП 621 1 с.ш.-ТП737</t>
  </si>
  <si>
    <t xml:space="preserve">шос С Петербургское 105/1 блок в
шос С Петербургское 107     шос С Петербургское 97
шос С Петербургское 105     ул Успенского 26
ул Болотникова 30 и другие 
ул Успенского 9 - 25
шос С Петербургское 115 к2
шос С Петербургское 111
ул Мозжухина 2 - 9
пер Мозжухина 7
ул Сутугинская 11     шос С Петербургское 113        ул Соколовская 2-22,1-25
ул Театралов 2б,2в,2-20,1-21       шос С Петербургское 177км       </t>
  </si>
  <si>
    <t>ремопт КП</t>
  </si>
  <si>
    <t>ПС Соминка ф.32</t>
  </si>
  <si>
    <t>КЛ 10 кВ ТП694 2 с.ш.-ТП732 2 с.ш.</t>
  </si>
  <si>
    <t>ул Хрустальная 45 к1
ул Хрустальная 45
ул Хрустальная 43
ул Хрустальная 41к1
ул Хрустальная 41
ул Хрустальная 39/1
ул Хрустальная 45 к2
ул Хрустальная 45 к3
ул Хрустальная 41к2
ул Хрустальная 41к3        ул Хрустальная 47</t>
  </si>
  <si>
    <t>КЛ 10 кВ ПС Северная ф.15-ТП КНС 24 1 с.ш.</t>
  </si>
  <si>
    <t>ТП-315, 316, ул. Освобождения</t>
  </si>
  <si>
    <t xml:space="preserve">ТП-315,316 выводы на Освобождения
ул Освобождения 45-197, 42-298
п-д Полевой 2 14, 16, 13
п-д Полевой 4 2-8
п-д Полевой 5 3-21, 2-18
ул Складская 42, 44, 256, 258, 150-164
ул Солнечная 36-64, 35-65
</t>
  </si>
  <si>
    <t>ТП-818, п. 1-е Мая</t>
  </si>
  <si>
    <t>пос. 1-е Мая, д. 1-27а, 2-30а</t>
  </si>
  <si>
    <t>ВЛ 6 кВ П/С "Затверецкая"-ТП-416, отключаются: ТП-416, 979, 979а, 998, 904, 696</t>
  </si>
  <si>
    <t xml:space="preserve">ул Силикатная 2 (СНТ "Заволжский сад», НСТ"Восход") 
ул Стрелковая (СНТ "Весна")
пос 2-го торфопредприятия
</t>
  </si>
  <si>
    <t>ТП-198, ул. Бобкова, д. 28 к.5</t>
  </si>
  <si>
    <t>ул. Бобкова, д. 28 корп. 4, 5, 6, 7, 8, 9</t>
  </si>
  <si>
    <t>ТП-19, ул. Красина</t>
  </si>
  <si>
    <t xml:space="preserve">п-д Кутузова 71-31, 24-36
наб Затверецкая  86 - 102
п-д Тверецкий 86-100,27а
ул Старобежецкая 34,36,37
</t>
  </si>
  <si>
    <t>ТП-178, ул. Д. Донского, д. 3</t>
  </si>
  <si>
    <t xml:space="preserve">ул Брагина 3-49, 2-54
ул Д Донского 3, 4, 6,9
ул Революционная  11-29а, 18-32
п-к Трудолюбия  5,7
</t>
  </si>
  <si>
    <t>ТП 315 ул. Освобожденгия</t>
  </si>
  <si>
    <t>замена ТП</t>
  </si>
  <si>
    <t xml:space="preserve">Ул. Стартовая, д. 9, 11, 13, 15,
Ул. Летное поле, 2, 4, 6, 10,
Ул. Новая, 9, 10              
</t>
  </si>
  <si>
    <t>ТП 567 ул. Спартака</t>
  </si>
  <si>
    <t>ул. Спартака, 39, 41б, 42, 42а, 42б, 43б, 45</t>
  </si>
  <si>
    <t>ТП 326 ул. В. Новгорода</t>
  </si>
  <si>
    <t xml:space="preserve">ул. Вольного Новгорода, д. 16, 19, 21, 23, 24/26
ул. Советская, д. 17, 19, 21, 23
ул. Володарского, д. 37, 37а, 39
Студенческий пер., д. 40
</t>
  </si>
  <si>
    <t>ТП 576 б-р Шмидта</t>
  </si>
  <si>
    <t xml:space="preserve">б-р Шмидта, д. 17/14, 18, 19/25, 20
ул. Карпинского, д. 26, 28
ул. Павлова, д. 10
</t>
  </si>
  <si>
    <t>ТП 52 ул. Кропоткина</t>
  </si>
  <si>
    <t xml:space="preserve">Затверецкая наб., д. 32, 34, 36 корп.1
ул. Кропоткина, д. 10 – 20, 19/2
</t>
  </si>
  <si>
    <t xml:space="preserve">ул. Освобождения, 161-197, 100/1-24б   
п-д Полевой 4, д.1, 2, 3, 4, 5   
ул. Складская, д.160-164   
ул. Освобождения, д.107-159   
п-д Полевой 3, д.99-105   
п-д Полевой 5, д.3, 4, 5, 6, 7, 8   
ул. Солнечная, д.35-65  ул Освобождения 45-95, 44-98
п-д Полевой 2 14, 16
п-д Полевой 3 13
ул Освобождения 2/14-28, 1/13-29
ул Солнечная 3, 4, 6, 7, 8, 10, 1
ул Солнечная 13/1-33/1, 14/2-32
п-д Полевой 3 1/33-7, 2/34-8
п-д Полевой 2 11-41/7
ул Мамулинская 18, 33, 35 и др.
пер Княжнин 5 ул Оснабрюкская 21к1
</t>
  </si>
  <si>
    <t>РП 45 ф.7</t>
  </si>
  <si>
    <t xml:space="preserve">РЗ и А  ( проверка) </t>
  </si>
  <si>
    <t xml:space="preserve">РЗ и А ( проверка) </t>
  </si>
  <si>
    <t>ул Межурка 
пер Никольский 4</t>
  </si>
  <si>
    <t xml:space="preserve">пер Заустьевский 8,9
ул Кривическая 41,42
пер Вольный 5,9,23
пер Вольный 6,8,10/16
ул Стрежневая 43
пер Верный 5
пер Верный 2/41,4,6,12
пер Радостный 19
ул Новочеркасская 7,11,13,19,23,29
ул Новочеркасская 24,28
пер Чистый 17/7
ул Стрежневая 31/13
ул Стрежневая 20,34,44,46,48
ул Просторная 3,5,7-17/7,21
ул Просторная 6,10,12,26,28
пер Добрый 3
пер Радужный 3,5 ул Хуторская 1,2,5
пер Ручейный 6,7 ул Дорожников 16,18,28
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t>
  </si>
  <si>
    <t>проверка РЗ и А</t>
  </si>
  <si>
    <t>РП 37 ф.5</t>
  </si>
  <si>
    <t>КЛ 10кВ РП 37 ф.5-ТП 807 2с.ш.</t>
  </si>
  <si>
    <t xml:space="preserve">ул П Савельевой 35 к4, 35 к1,к2, 37 к1, 39 к1, 32, 35/2, 39 к2,к4,к5, 54а, 33 к1,к2, 31, 27, 27а  
ул Фрунзе 2, 8 к1, 4, 6, 8 к2, 10, 12, 14, 8/3, 16, 18
б-р Молодежный 6, 8, 10, 12, 14, 
ул Артюхиной 2, 4, 6, 11, 11 к1,к2,к3,к4, 15а, 15б, 15в, 15г, 13к2, 26, 32, 24 к1,к3,к4, к5
</t>
  </si>
  <si>
    <t>КЛ 10кВ ПС Северная ф.05-РП 20 ф.10</t>
  </si>
  <si>
    <t>ПС Северная ф.18</t>
  </si>
  <si>
    <t xml:space="preserve">ул Хромова 18, 18 к1, 2, 3, 20, 22, 12а, 14а
ул П Савельевой 23 к1, 21к1
ул Седова 1а, 1, 3а, 5а, 7а, 7б, 7в
наб Иртыша 35
наб Иртыша 31, 33
б-р Молодежный 8
</t>
  </si>
  <si>
    <t xml:space="preserve">ул. 2-я Грибоедова  20/1, 22
ул Прошина 5
ул Звеньевая 1/32-13, 2/36-14
ул 2-я Звеньевая 2 5/15-19, 6/13-22, 20, 22/9 
ул Соминка 28, 30, 30а, 36-14
1-й п-д Соминка  1/57-31, 2/59-34
2-й п-д Соминка  3-23, 2/49-22
ул Соревнования 17, 18
ул  2-я Соревнования 14/23-22, 17-21
ул 2-я Плеханова  14/33-24, 34/29
ул 2-я Докучаева  1/57, 53, 55, 61, 2/49, 2/59
ул Докучаева 36
</t>
  </si>
  <si>
    <t>КЛ 10кВ ПС Северная ф.32-КНС-24 2с.ш.</t>
  </si>
  <si>
    <t xml:space="preserve">ул. 2-я Грибоедова 22  
ул Прошина 5 
ул Красина 2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
ул Шмидта 4а/22
ул Мичурина 1 - 3, 1а, 3а, 5а
ул С Степанова 27 - 59, 42 - 64
ул Жореса 19 - 39, 24 - 46
ул Жореса 37,
ул Жореса 24
ул Жореса 30
ул Шмидта 2/40
ул Шмидта 4а/21
ул Чехова 17
</t>
  </si>
  <si>
    <t xml:space="preserve">Повреждений нет </t>
  </si>
  <si>
    <t>КЛ 10кВ ПС Северная ф.18-ТП 1010  КЛ 10кВ ТП 771 2с.ш.-ТП 571 2с.ш</t>
  </si>
  <si>
    <t>ПС Стекловолокно ф.19</t>
  </si>
  <si>
    <t>КВЛ 6 кВ  ПС Стекловолокно ф.19-ТП440</t>
  </si>
  <si>
    <t>ТП 711 ул. Можайского</t>
  </si>
  <si>
    <t>РП 39 ф.20</t>
  </si>
  <si>
    <t>ул Глинки 88,90,94,98
ул Домоткановская 10
ул Дальняя 97</t>
  </si>
  <si>
    <t>Повреждение на КЛ ВЛ 6 кВ ПС Вагон Завод ф.16-ТП 781 2с.ш.</t>
  </si>
  <si>
    <t>ПС 13.ф.10</t>
  </si>
  <si>
    <t>шос Московское 1-10/1, 1а, 1г, 5а
шос Московское 
п-д Волжский 8-13
п-д Офицерский 1, 1а, 2, 3, 4, 4а
п-д Офицерский 10, 10ашос Московское 13
пос Н Власьево 2-14
пос Н Власьево 6,9
пос Н Власьево 4,11,15
пос Н Власьево 
пос Н Власьево 1
пос Н Власьево 30а
пос Н Власьево 18Туберкулезный диспансер пос Власьево</t>
  </si>
  <si>
    <t xml:space="preserve">КЛ 6 кВ ПС 13 ф.10-ТП 465 2 с.ш. КЛ 6 кВ ТП 363-ТП 364 КЛ 6 кВ ТП363-ТП 465 1 с.ш. </t>
  </si>
  <si>
    <t xml:space="preserve">Замена провода </t>
  </si>
  <si>
    <t>п-д Нестерова 2 1/35-9/41,2/34-10/39
ул Волоколамская 4 1/22-29,4-28
ул Чкалова 28-32,34,42/10,17-29
п-д Чкалова 3 1/26-17/23
п-д Чкалова 3 2/24-18/21
п-д Чкалова 4 1/30-15/27
п-д Чкалова 4 2/28-18/25
п-т Октябрьский 32/32-38/29
п-т Октябрьский 40/42
п-д Нестерова 2 11/42-31,10/40-32
ул Волоколамская 4 31/34-55,32/32-56/31
ул Нестерова 35-39,43,44,45,38,36
ул Можайского 44,45,35,37,36,38
ул Матросова 44,45,37,39,36,38
п-т Октябрьский 50
ул М Расковой 11
п-д Нестерова 2 35/41-43,34/39-40
ул Чебышева 43, 44
ул М Расковой 45</t>
  </si>
  <si>
    <t xml:space="preserve">ТП 744 </t>
  </si>
  <si>
    <t>Сгорели 3 ПК на Т1</t>
  </si>
  <si>
    <t>проверкак Т1</t>
  </si>
  <si>
    <t>п-т Комсомольский 12
п-т Комсомольский 10</t>
  </si>
  <si>
    <t>ВЛ 10 кВ РП-45-ТП-827 отключаться: ТП-827, 982, 1014, 1026</t>
  </si>
  <si>
    <t>Аварийное состояние опор. Допуск подрядчика</t>
  </si>
  <si>
    <t xml:space="preserve">ул Хуторская 1,2,5,3,4,7,9
пер Ручейный 6,7
пер Никольский 4
ул Дорожников 2а-28
пер Дружный 2,12-18,22
ул Стрежневая   2-58,1-43
ул Кривическая 2-50,1-49
ул Новочеркасская 1-33,2-34
ул Просторная  2-32, 1-29
туп Прудный 1/6,3
пер Верный 2-14,3-11
ул Черкасская 1- 33,2-32
ул Русская 1 - 3
пер Вольный 3 – 27,2-14
пер Согласный 15,39/21
пер Уютный 5
ул Мостоотряд   8, 13 - 15
дер Черкассы 8, 8 к1
пер Домашний 1/7,5,7,9,13,15
пер Заустьевский 8,9
пер Радостный 19
пер Чистый 17/7
пер Добрый 3
пер Радужный 3,5
</t>
  </si>
  <si>
    <t>ТП-982, ул. Черкасская, д. 1-11</t>
  </si>
  <si>
    <t xml:space="preserve">ул Просторная  2-32,1-29
ул Новочеркасская 1,3
ул Черкасская 1-11
ул Кривическая  23,24,26,29
пер Домашний   12
</t>
  </si>
  <si>
    <t>ВЛ 6 кВ ТП-863-л/р 2, отключаются: ТП-815,844,852,853,861,863,1017</t>
  </si>
  <si>
    <t>Аварийное состояние провода и допуск "ГорЗеленстрой"</t>
  </si>
  <si>
    <t xml:space="preserve">ул Отмицкая 77, 79, 82, 86
ул Курганная 1-13, 8-14
пер Булгарский 13, 14
ул Черкасская 89 - 115, 76 – 116
пос ДРСУ 2 
ул Кривическая 6
ул Отмицкая 53
</t>
  </si>
  <si>
    <t>ТП-823, д. Щербово</t>
  </si>
  <si>
    <t>д. Щербово, д. 1-15,2-16</t>
  </si>
  <si>
    <t>ТП-258, ул. Светлая</t>
  </si>
  <si>
    <t xml:space="preserve">Аварийное состояние опор, провода. </t>
  </si>
  <si>
    <t xml:space="preserve">ул Светлая 1/43-63, 56-62/42
ул Гражданская 1/35-57/34, 2/37-62/36
ул Складская 38
ул Широкая 32-42, 31-39
п-д Гражданский 11,13,10,12
ул Кондукторская 39-41, 40,42
п-д Средний 11,13,14
ул Карбышева 39,41,43/31,  40-44/29
п-д Западный 1 3, 4
п-д Западный 2 3,5,7,11,13,4,6,12
п-д Западный 3 3,511,13,4,12,14
п-д Западный 4 11,13,12
ул Западная 39,41
</t>
  </si>
  <si>
    <t>ТП-278, 2-й пр-д Р. Люксембург</t>
  </si>
  <si>
    <t>ТП-497, ул. Кр. Октября, д. 122; ТП-133, ул. Кр. Октября, д. 87</t>
  </si>
  <si>
    <t xml:space="preserve">п-д Стахановский 2  4-36, 5-57,78а 
ул К Октября 13-145, 14-140
ул К Заслонова 31 – 53
ул Стахановская  1-29, 2-8
ул Сиреневая 16,17
</t>
  </si>
  <si>
    <t>ВЛ 10 кВ ТП-315-316</t>
  </si>
  <si>
    <t>Подключение новой ТП. Допуск подрядчика</t>
  </si>
  <si>
    <t xml:space="preserve">ул Освобождения   2-197, 1-24б
п-д Полевой 4   1, 2, 3, 4, 5
ул Складская   160-164
п-д Полевой 3   99-105, 1-13,2-8
п-д Полевой 5    3, 4, 5, 6, 7, 8
ул Солнечная    3-65,14-32
п-д Полевой 2 14, 16, 11-41/7
ул Солнечная 3, 4, 6, 7, 8, 10, 1
ул Мамулинская 18, 33, 35
пер Княжнин 5
</t>
  </si>
  <si>
    <t>ТП-234, ул. 1-я Силикатная, д. 23</t>
  </si>
  <si>
    <t>Аварийное состояние провода</t>
  </si>
  <si>
    <t>ул Туполева 81-99
ул Силикатная 1 9/53-25
п-д Силикатный 2-32, 1-37
ул Герцена 44-58
ул Пржевальского 43-53, 50-54
п-д М Заводской 4-10,3,5</t>
  </si>
  <si>
    <t>ТП-813, д. Деревнище, д. 6</t>
  </si>
  <si>
    <t>Аварийное состояние провода, опор</t>
  </si>
  <si>
    <t>Д. Деревнище, д. 1-25, 2-50</t>
  </si>
  <si>
    <t>ТП-231 ул. Советская</t>
  </si>
  <si>
    <t>ул. Советская, 1, 1а</t>
  </si>
  <si>
    <t>ТП-577 п-т Комсомольский</t>
  </si>
  <si>
    <t>Комсомольский п-т, 4/4                                                                                                                                                                                                                      ул. Горького, 4 к. 3                                                                                                                                                                                                                                       ул. Шевченко, 1</t>
  </si>
  <si>
    <t>ТП-361 дер. Перемерки</t>
  </si>
  <si>
    <t>Дер. Б. Перемерки, д.1, 2, 3, 4, 5-85, 6-36, 40-72</t>
  </si>
  <si>
    <t>ТП-578 Краснофлотская наб.</t>
  </si>
  <si>
    <t>Краснофлотская наб., 3а</t>
  </si>
  <si>
    <t>ТП-472 п-т 50 лет Октября</t>
  </si>
  <si>
    <t>50 лет Октября, 6, 6б, 8а, 8б</t>
  </si>
  <si>
    <t>ремонт тр-ра</t>
  </si>
  <si>
    <t>работы снята</t>
  </si>
  <si>
    <t>РП 25 ф.14 Т-р № 2</t>
  </si>
  <si>
    <t>Повреждена концевая муфта в помещении Т-р №2</t>
  </si>
  <si>
    <t>б-р Гусева 45к1
б-р Гусева 45к2
б-р Гусева 47 к1
б-р Гусева 47 к2
б-р Гусева 43</t>
  </si>
  <si>
    <t>РП 29 ф.16</t>
  </si>
  <si>
    <t>Повреждений нет ВКЛ повторно</t>
  </si>
  <si>
    <t xml:space="preserve">ул Озерная 5
ул Озерная 2 к2
п-т Волоколамский 7/3
ул 15 лет Октября 39
ул 15 лет Октября 13
ул Озерная 14
ул 15 лет Октября 12 к1
ул Озерная 12
ул 15 лет Октября 16
п-т Победы 35
</t>
  </si>
  <si>
    <t>РП 17 ф.16</t>
  </si>
  <si>
    <t xml:space="preserve">шос С Петербургское 76/1
ул П Савельевой 15
ул П Савельевой 9
ул П Савельевой 13
ул П Савельевой 17
ул П Савельевой 19
ул П Савельевой 15 к2
ул Хромова 13 к2
ул Хромова 7 к2
ул Хромова 9 к2
</t>
  </si>
  <si>
    <t>РП 28  ф.9</t>
  </si>
  <si>
    <t xml:space="preserve">ул М Самара 9
ул М Самара 9 к1
ул М Самара 5
ул М Самара 7
наб Лазури 3
ул Вагжанова  2а
пер Смоленский 8
пер Смоленский 8 к1
пер Смоленский 8 к2
пер Смоленский 2
ул Вагжанова  11
ул Вокзальная 12/22
ул Московская 24 к1
ул Московская 24 к2
ул Московская 24 к3
пер Вагжановский 8а
наб Лазури 7
наб Лазури 5
наб Лазури 3
пер Смоленский 1
ул М Самара 22,24,26,28, 30
пер Вагжановский 3
ул Московская 66а
ул Московская 68
пер Вагжановский 2,4
пер Вагжановский 14
ул Московская 1
ул Московская 99
наб Лазури 1/2
наб Лазури 1/1
ул М Самара 2
ул Вагжанова 6
пер Вагжановский 9
ул Московская 39а
</t>
  </si>
  <si>
    <t>КЛ 10кВ ТП 60 2с.ш.-ТП 496</t>
  </si>
  <si>
    <t>РП 28 ф.18</t>
  </si>
  <si>
    <t>ул М Самара 9
ул М Самара 9 к1
ул М Самара 5
ул М Самара 7
наб Лазури 3
ул Вагжанова  2а
пер Смоленский 8
пер Смоленский 8 к1
пер Смоленский 8 к2
пер Смоленский 2
ул Вагжанова  11
ул Вокзальная 12/22
ул Московская 24 к1
ул Московская 24 к2
ул Московская 24 к3
пер Вагжановский 8а
наб Лазури 7
наб Лазури 5
наб Лазури 3
пер Смоленский 1
ул М Самара 22,24,26,28, 30
пер Вагжановский 3
ул Московская 66а
ул Московская 68
пер Вагжановский 2,4
пер Вагжановский 14
ул Московская 1
ул Московская 99
наб Лазури 1/2
наб Лазури 1/1
ул М Самара 2
ул Вагжанова 6
пер Вагжановский 9
ул Московская 39а</t>
  </si>
  <si>
    <t>КЛ 10кВ ТП 64 2с.ш.-ТП 74 1с.ш.    (концевая муфта в ТП 74)</t>
  </si>
  <si>
    <t>КЛ 10кВ ТП 64 1с.ш.-ТП 591 2с.ш. ТП 542 перемыцчуа на Т-р №2 концевая муфта в помещении т-ра</t>
  </si>
  <si>
    <t>КЛ 10кВ ПС Северная ф.11-ТП 771 1 с.ш.</t>
  </si>
  <si>
    <t>КЛ 10кВ ТП 261  1с.ш.-ТП 735 1 с.ш.</t>
  </si>
  <si>
    <t>КЛ 10кВ ПС Северная ф.18-ТП 1006</t>
  </si>
  <si>
    <t>ТП 592 концевая муфта на Т-р №2 в помещении т-ра</t>
  </si>
  <si>
    <t xml:space="preserve">ул Прошина 5
ул 2-я Грибоедова  32
ул 2-я Грибоедова  22
ул 2-я Грибоедова  20/1
ул 2-я Красина  4-28/18
ул С Степанова 87 кв.1, 2, 3
ул Б Тверская 1/40-27, 2-28
ул Дачная 37-39/47, 48/41
ул Кольцевая 27-37, 34/31-40/29
ул Кольцевая 28, 28/55
ул Звеньевая 15-27/31, 16-28/33
ул Докучаева 36
ул Б Тверская 29/40-39/49,
ул Б Тверская 30/42-48/41
ул Дачная 33,35
ул С Степанова 83
</t>
  </si>
  <si>
    <t xml:space="preserve">ул Прошина 5
ул 2-я Грибоедова  32
ул 2-я Грибоедова  22
ул 2-я Грибоедова  20/1
ул 2-я Красина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
ул Красина 2 1
ул Красина 2 12/47,14,16
ул Мичурина 1 - 3, 1а, 3а, 5а
ул С Степанова 27 - 59, 42 - 64
ул Жореса 19 - 39, 24 - 46
ул Жореса 37,
ул Жореса 24
ул Жореса 30
ул Шмидта 2/40
ул Шмидта 4а/21
ул Чехова 17
ул С Степанова 16, 20
ул С Степанова 18
ул С Степанова 22
ул Благоева 5/1
ул Благоева 5
</t>
  </si>
  <si>
    <t xml:space="preserve">ул Луначарского 10
ул Луначарского 12
ул Веселова 35
ул Веселова 33
ул Луначарского 3 к1
ул Луначарского 9 к1
</t>
  </si>
  <si>
    <t xml:space="preserve">пер Никитина 13
пер Артиллерийский 20
пер Артиллерийский  14
пер Артиллерийский  16
пер Никитина 5, 9
пер Артиллерийский  10
пер Артиллерийский  22
пер Артиллерийский 18
пер Никитина 12
пер Никитина 39/20а
ул Фурманова 74, 76, 78
пер Артиллерийский  8
ул Горького 180а
ул Горького 184
ул Горького 186
ул Горького 178/1
пер Никитина 6
ул Никитина 5
ул С Степанова 7
ул Горького 138
ул Горького 142
ул Никитина 8 к2
ул Горького 138
ул Горького 140
ул С Степанова 5
пер Никитина 7
ул Горького 144/4
ул С Степанова 7
ул Никитина 8 к3
ул Никитина 8 к1
ул С Степанова 5
ул Горького 140
ул Горького 144/4
</t>
  </si>
  <si>
    <t>ул. Ушакова</t>
  </si>
  <si>
    <t>КЛ 10кВ ТП 566 2с.ш.-ТП 412 2с.ш.</t>
  </si>
  <si>
    <t>РП Тверецкий водозабор 2 сек.10 кВ</t>
  </si>
  <si>
    <t>КВЛ 10 кВ ПС Глазково ф.16-РП Тверецкий Водозабор ф.16</t>
  </si>
  <si>
    <t>КЛ 10 кВ ПС Соминка ф.32-ТП694</t>
  </si>
  <si>
    <t>ул Хрустальная 45 к1
ул Хрустальная 45
ул Хрустальная 43
ул Хрустальная 41к1
ул Хрустальная 41к1
ул Хрустальная 41к1
ул Хрустальная 41
ул Хрустальная 45
ул Хрустальная 41
ул Хрустальная 39/1
ул Хрустальная 45 к2
ул Хрустальная 45 к3
ул Хрустальная 43
ул Хрустальная 41к2
ул Хрустальная 41к3</t>
  </si>
  <si>
    <t>РП 14 ф.3</t>
  </si>
  <si>
    <t>п-т Октябрьский 59
п-т Октябрьский 63
п-т Октябрьский 67
п-т Октябрьский 69
п-т Октябрьский 65
п-т Октябрьский 57   п-т Октябрьский 51
п-т Октябрьский 53а
п-т Октябрьский 53
п-т Октябрьский 55
ул Королева 6
ул Королева 4
п-т Октябрьский 49
п-т Октябрьский 51а
ул Королева 1а
ул Королева 1в    б-р Гусева 6
б-р Гусева 4
ул Королева 8
ул Королева 10
б-р Гусева 6к1    б-р Гусева 8
б-р Гусева 10
б-р Гусева 14
б-р Гусева 12
б-р Гусева 18
б-р Гусева 14 к2
б-р Гусева 14к3   ул Королева 1б</t>
  </si>
  <si>
    <t>ПС Южная 1 с.ш. 10 кВ-Земля</t>
  </si>
  <si>
    <t>КЛ 10 кВ ПС Южная ф.11-РП15 ф.15</t>
  </si>
  <si>
    <t>ул Можайского 69
ул Можайского 67
ул Можайского 73
ул Можайского 65
ул Левитана 36/75 
ул Можайского 71
ул Левитана 36/75    ул Левитана 30
ул Левитана 32
ул Левитана 34
ул Левитана 38
б-р Гусева 27
ул Левитана 36    ул Левитана 26
ул Левитана 20
ул Левитана 28      ул Можайского 71к1</t>
  </si>
  <si>
    <t>КЛ 10 кВ ТП602 1 с.ш.-ТП 604 1 с.ш. В ТП 602 на Т-1 взорвался ПК</t>
  </si>
  <si>
    <t>ТП-579 Краснофлотская наб.</t>
  </si>
  <si>
    <t>9:00 2 с.ш.</t>
  </si>
  <si>
    <t>13:00 2 с.ш.</t>
  </si>
  <si>
    <t>КЛ от ТП 955 2 с.ш. (абонент)</t>
  </si>
  <si>
    <t>КЛ от ТП 955 1 с.ш. (абонент)</t>
  </si>
  <si>
    <t>РП Тверецкий Водозабор ф.3</t>
  </si>
  <si>
    <t>РП Тверецкий Водозабор ф.3 ВЛ 6 кВ</t>
  </si>
  <si>
    <t>вкл повторно</t>
  </si>
  <si>
    <t>ПС Затверецкая ф.55</t>
  </si>
  <si>
    <t>КЛ ТП 383-ТП 793</t>
  </si>
  <si>
    <t>ул Туполева 116 к3
ул Туполева 116 к2
ул Туполева 116 к1
ул Серова 2 6
ул Серова 2 10
ул Серова 2 8
ул Серова 30/24
ул Серова 2 12
ул Осипенко 2 2-30
ул Лазо 2 1-29ул Силикатная 1 7
ул Силикатная 2 4
ул Силикатная 2 6
ул Силикатная 2 6ул Силикатная 1 11б
ул Силикатная 1 13а
ул Силикатная 1 13а
ул Силикатная 2 2 к2ул Осипенко 26/9-82, 21-77
ул Лазо 63-73, 62, 66/56
ул Щорса 17/56-33/61
ул Щорса 26/54-44/59
ул Серова 13-69, 18-68
ул Серова 43/1
ул Маяковского 46, 50-56/17
ул Маяковского 44, 48
п-д Серова 1 3, 4
п-д Белинского 19-21, 12-14, 24, 26
ул Туполева 38-74
ул Котовского 10-28/58, 53/56-67
ул Силикатная 2 5/23-11
п-д Серова 2 3, 4
п-д Котовского 1 13-25, 14-26
п-д Котовского 2 10-22, 9-25ул Туполева 14/46-36/37
ул Ломоносова 46/14-66, 59/22-73
пер Ломоносова 19-23/69, 20-24/67
ул Добролюбова 48/1-56/3, 51-59/3
ул Белинского 51/7-59/9
ул Белинского 48/9-56/11
п-д Белинского 1-17, 2-10
ул Маяковского 51/15-59/15
ул Щорса 2/54-24/57
ул Щорса 1/56-15/59
ул Пархоменко 16/56-22/59
ул Пархоменко 17/58, 19
пер Клубный 1 31/70-65/73
пер Клубный 1 24/68-78
п-д Маяковского  1 3-7, 4-6
ул Маяковского 58-86, 61-89/60
ул Серова 73/65-79, 72-74
ул Ломоносова 68/48-88/43
ул Ломоносова 75/46-91/40
ул Белинского 56-86/54, 59-89/52
пер Дурмановский 43, 47, 49/88
пер Дурмановский 42, 52-60/89
ул Добролюбова 58-82, 59а-87
пер Ломоносова 1/62-15/65, 2/60-14
б-р Затверецкий 60/2-84
ул Новозаводская 1 46-86/35, 52-89/30
ул Новозаводская 2 45/12-89/36б-р Затверецкий 122
б-р Затверецкий 87/25-115
б-р Затверецкий 113, 115
б-р Затверецкий 86/26-124/22
ул Стрелковая 2/146-6
п-д Новобежецкий 2-12, 3, 5
пер Третьяковский 12-16
п-д Третьяковский 1/3-15/12б, 2/5-16
п-д Н Слобода 2 20, 22
ул Шишкова 6-14/63, 7, 9/65
ул Шишкова 56/16, 58/13, 60
ул Шишкова 66/15, 68/16, 20/9,
ул Н Заря 39-77/26, 48/21-80
пер Дурмановский 9/20-21/48, 10/18-16
пер Стрелковый 1-23/21, 2-20/23
пер Литейный 13а, 13/58-19/105
пер Литейный 16/56-22
пер Исаевский 15/66-25/113
пер Исаевский 16/68-22
п-д Бульварный 6-14/63, 1-9
пер Третьяковский 17
пер Дурмановский 23ул Кутузова 51-103, 54-92/10
п-д Кутузова 11-57,24-60
ул Шишкова 31-49/10, 24-34
пер Третьяковский 6а
наб Затверецкая 78 - 104
п-д Тверецкий 88-104
ул Старобежецкая 23а-39/4, 16а-38/6
пер Литейный 11, 12/71
ул Кутузова 23-49, 26-50
пер Дурмановский 2/84, 2а/25, 4а, 3,
ул Шишкова 89
пер Дурмановский 6
ул Шишкова 42-78/18, 53-87/16
пер Исаевский 4, 7, 10, 11,12
пер Парковый 4, 6, 12, 14, 16/87,
пер Третьяковский 17</t>
  </si>
  <si>
    <t>ПС Северная ф.09</t>
  </si>
  <si>
    <t>РП 41 РВ на Т-1 поврежден,повреждение к ТП-960 (сеть ЭнергоТверьИнвест</t>
  </si>
  <si>
    <t>пер Никитина 10 к1
пер Никитина 10 к2
ул С Степанова 9
ул С Степанова 9
ул С Степанова 9ул С Степанова 17
ул С Степанова 17
ул Шмидта 1
ул Шмидта 1
пер Никитина 12ул Шмидта 4а/21
ул Шмидта 4а/22
ул Шмидта 4а/22
ул Мичурина 1 - 3, 1а, 3а, 5а
ул С Степанова 27 - 59, 42 - 64
ул Жореса 19 - 39, 24 - 46
ул Жореса 37,
ул Жореса 24
ул Жореса 24
ул Жореса 24
ул Жореса 30
ул Шмидта 2/40
ул Шмидта 4а/21
ул Чехова 17ул Красина 2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t>
  </si>
  <si>
    <t>ВЛ ТП186-ТП54 повреждение</t>
  </si>
  <si>
    <t>ул Н Заря 23
ул Н Заря 15/14-37, 28-46/60
п-д Н Заря 1 - 18
пер Казанский  6-16
п-д Н Слобода 2 6-18, 3-11
п-д Н Слобода 4, 6
ул Шишкова 15/5-27/3</t>
  </si>
  <si>
    <t>ТП 15</t>
  </si>
  <si>
    <t>ул Седова 3а,5а,7б
ул Седова 7а,7в
наб Иртыша 35
наб Иртыша 31
наб Иртыша 33
ул Хромова 12а, 14а</t>
  </si>
  <si>
    <t>ТП 188</t>
  </si>
  <si>
    <t>п. Дорошиха</t>
  </si>
  <si>
    <t>ТП 116</t>
  </si>
  <si>
    <t>ВЛ 6 кВ ТП 116-ТП186  ( ветер, деревья)</t>
  </si>
  <si>
    <t>ТП 188 ( ветер, деревья)</t>
  </si>
  <si>
    <t>ВЛ  ТП 15 (ветер, ветки)</t>
  </si>
  <si>
    <t>ПС 13 ф.05</t>
  </si>
  <si>
    <t>ПС Лазурная ф.22</t>
  </si>
  <si>
    <t>РП 41 ф.20</t>
  </si>
  <si>
    <t>КЛ ПС 13 ф.05-ТП 341 2 с.ш.</t>
  </si>
  <si>
    <t>КЛ ПС Северная ф.32-ТП КНС 24 2 с.ш.</t>
  </si>
  <si>
    <t>КЛ ПС Лазурная ф.22-ТП 845 1 с.ш.</t>
  </si>
  <si>
    <t>КЛ РП 41 ф.20-ТП 758 2 с.ш.</t>
  </si>
  <si>
    <t>дер Б Перемерки</t>
  </si>
  <si>
    <t>ул Центральная 20 к6, 7
ул Центральная 20 к8
ул Центральная 24, 26
ул Центральная 32
ул Центральная 22 ул Центральная 8 к1
ул Центральная 14 к1
ул Центральная 15 к1
ул Центральная 17а
ул Центральная 16 к1
ул Центральная 20 к1
ул Центральная 12
ул Центральная 16 к1 ул Центральная 15,17,19
ул Центральная 15а
ул Центральная 20а
ул Центральная 18,20</t>
  </si>
  <si>
    <t>ул Новоторжская 6
п-т Тверской 9 пер Никитина 12
пер Никитина 39/20а
ул Фурманова 74, 76, 78</t>
  </si>
  <si>
    <t>ТП-13, ул. 1-я Интернациональная, д. 14, 16</t>
  </si>
  <si>
    <t xml:space="preserve">ул Интернациональная 1 2-16а, 3-9
ул Интернациональная 2 2-10, 5, 9
</t>
  </si>
  <si>
    <t>ТП-830, д. Бор</t>
  </si>
  <si>
    <t>д. Бор, д. 1-11,2-16</t>
  </si>
  <si>
    <t>ТП-133, ул. Кр. Октября, 87;  ТП-497, ул. Кр.Октября, д. 122</t>
  </si>
  <si>
    <t xml:space="preserve">ул К Октября 13-91, 14-78, 125-145, 116-140
п-д Стахановский 2 4-36, 5-43,41-57,78а,
ул Сиреневая 16,17
ул К Заслонова 31 – 53
ул Стахановская  1-29, 2-8
</t>
  </si>
  <si>
    <t>ТП-892</t>
  </si>
  <si>
    <t xml:space="preserve">ул Радищева 24-30
п-т Тверской 8
ул Трехсвятская 29,31
</t>
  </si>
  <si>
    <t>ТП-830, д. Отмичи</t>
  </si>
  <si>
    <t>д. Отмичи, д. 1-13,2-14</t>
  </si>
  <si>
    <t xml:space="preserve">ТП-122, ул. А. Матросова, д. </t>
  </si>
  <si>
    <t xml:space="preserve">ул Волоколамская 4 29-55,30-56
ул Нестерова 31-43,32-41
ул Можайского 33-43,34-44
ул Матросова 35-45,34-44
п-т Октябрьский 50
ул М Расковой   45
п-д Нестерова 2 11-43-10-42
ул Чебышева 39-43, 40-44
</t>
  </si>
  <si>
    <t>ТП-315, ул. Освобождения, д. 161</t>
  </si>
  <si>
    <t xml:space="preserve">ул Складская 42,44,150-158
ул Освобождения 161-197
ул Солнечная 62-66,63-69
</t>
  </si>
  <si>
    <t>ТП-587 п-т Чайковского</t>
  </si>
  <si>
    <t>п-т Чайковского, 27, 27а, 27б, 27в, 29, 33а</t>
  </si>
  <si>
    <t>ТП-849 дер. Черкассы</t>
  </si>
  <si>
    <t>похоронное бюро "Радуница"</t>
  </si>
  <si>
    <t>ремонт трансформатора</t>
  </si>
  <si>
    <t xml:space="preserve">ул. Освобождения, 161-197, 100/1-24б   
п-д Полевой 4, д.1, 2, 3, 4, 5   
ул. Складская, д.160-164   
ул. Освобождения, д.107-159   
п-д Полевой 3, д.99-105   
п-д Полевой 5, д.3, 4, 5, 6, 7, 8   
ул. Солнечная, д.35-65  
</t>
  </si>
  <si>
    <t>РП-21 Молодежный б-р</t>
  </si>
  <si>
    <t>Молодежный б-р, 1, 3к1, к2, к3 ,5, 8к1                                                                                                                                                                                        ул П. Савельевой, 21, 23, 23 к2, к3, 25                                                                                                                                                                                            ул. Седова, 14/54 - 38                                                                                                                                                                                                                                   ул. Комсомольская, 9/62 - 25                                                                                                                                                                                                                                    наб. Иртыша, 50/2 - 62/9</t>
  </si>
  <si>
    <t>ТП-584 ул. Ломоносова</t>
  </si>
  <si>
    <t>ул Добролюбова, 125 - 157/24, 126                                                                                                                                                                                                                    3 п-д Добролюбова, 2, 3, 4, 5                                                                                                                                                                                                    пер Литейный, 27 - 41                                                                                                                                                                                                                                     ул Стрелковая, 6/151 - 22                                                                                                                                                                                                                 ул Ломоносова, 128/37 - 154/20, 131                                                                                                                                                                                            ул 1-я Новозаводская , 128/25 - 150/8, 131                                                                                                                                                                                                                 ул 2-я Новозаводская, 128/31 - 152/14, 131</t>
  </si>
  <si>
    <t>РП 2 ф.6</t>
  </si>
  <si>
    <t>КЛ ТП 360 2 с.ш.-ТП 43-ТП 280</t>
  </si>
  <si>
    <t>ул Бобкова 24 к2
ул Бобкова 24 к3
ул Чудова 8
ул Чудова 11
ул Чудова 12
ул Чудова 13
ул Чудова 14
ул Чудова 21
ул Бобкова 26 к8
ул Бобкова 26 к7
ул Бобкова 26 к4
ул Бобкова 26 к2
ул Бобкова 28 к3
ул Бобкова 28 к2
ул Бобкова 26 к6
ул Чудова 19
ул Чудова 14
ул Бобкова 26 к8 ул Захарова 17
ул Захарова 17а п-д Боровой 6,8,10
п-д Боровой 12
ул Боровая 2 3, 5, 7
ул Боровая 2 6, 8
ул Буденного 9
ул Буденного 11/14
ул Буденного 13
ул Буденного 15/1, 17/2
ул Буденного 19/1
ул Боровая 3  3, 5, 7</t>
  </si>
  <si>
    <t>механическое повреждение</t>
  </si>
  <si>
    <t>ул П Савельевой 6 
ул П Савельевой 14</t>
  </si>
  <si>
    <t>ПС Севернакя 1 с.ш. "Земля"</t>
  </si>
  <si>
    <t>КЛ 10 кВ ТП 154 1 с.ш.-РП 22 ф.13</t>
  </si>
  <si>
    <t xml:space="preserve">Ул.Хромова
П.Савельевой
</t>
  </si>
  <si>
    <t>ПС Мех. Завод ф. 56 "Земля"</t>
  </si>
  <si>
    <t xml:space="preserve">КЛ 419-429-530 1с.ш. </t>
  </si>
  <si>
    <t>ПС Северная 1 с.ш. "ЗЕМЛЯ"</t>
  </si>
  <si>
    <t>КЛ 10кВ ПС Северная ф.32-КНС 24 2 с.ш.</t>
  </si>
  <si>
    <t>КЛ 10кВ ПС Северная ф.15-КНС-24 1с.ш.</t>
  </si>
  <si>
    <t>ТП-321 ул. Машинистов</t>
  </si>
  <si>
    <t>ул. Карбышева, 1а                                                                                                                                                                                                                           ул. Машинистов, 22</t>
  </si>
  <si>
    <t>ТП-594 ул. Ткача</t>
  </si>
  <si>
    <t>ул. Ткача, 16, 18                                                                                                                                                                                                                               ул.Б. Полевого, 21                                                                                                                                                                                                                     ул. Строителей, 19</t>
  </si>
  <si>
    <t>ТП-1068 4-й пер. Вагонников</t>
  </si>
  <si>
    <t>пер Вагонников 4 13/34-35/11   
 ул Кривоносова 1/36-11/35   
 ул Челюскинцев 2/32-14/31,7/30-19/29   
 ул Писарева 32/26-44/25,21/24-33/23</t>
  </si>
  <si>
    <t>ТП-905 ул. 2-я Металлистов</t>
  </si>
  <si>
    <t>ул. 2-я Металлистов, 4 к.1</t>
  </si>
  <si>
    <t>ТП-75 ул. Стахановская</t>
  </si>
  <si>
    <t xml:space="preserve">
ул. Тракторная, д. 5, 5б, 5/8-15, 4-20
ул. Стахановская, д. 2-22/24, 35, 37, 31, 33
ул. 2-я Новостройка, д. 1/7-21, 2-24
п-д Стахановский, д. 3-15/9, 4-16/7
ул. Жуковского, д. 21-45, 22-48
ул. 2-я Колхозная, д.1-21, 4-26
</t>
  </si>
  <si>
    <t>ТП-733 ул. 1-я Силикатная</t>
  </si>
  <si>
    <t xml:space="preserve">ул. Кржижановского,  29-49 
ул. Репина, 28, 34, 23/5-61, 32-64
</t>
  </si>
  <si>
    <t>ТП 608 б-р Гусева</t>
  </si>
  <si>
    <t>б-р Гусева, д. 15, 17, 19, 21, 25, 29, 35, 37</t>
  </si>
  <si>
    <t>ТП-75, ул.Стахановская д.31</t>
  </si>
  <si>
    <t xml:space="preserve">ул Стахановская 31,33
ул Стахановская 2-22/24, 35,37
п-д Стахановский 3-15/9, 4-16/7
ул Новостройка 2 1/7-21, 2-24
ул Жуковского 21-45, 22-48
ул Колхозная 2 1-21, 4-26
ул Тракторная 5б, 5/8-15, 4-20
ул Тракторная 5б
ул Тракторная 7
</t>
  </si>
  <si>
    <t>ТП-278, ул.Пржевальского</t>
  </si>
  <si>
    <t xml:space="preserve">ул Пржевальского 26/30, 32/39, 36/12
ул Пржевальского 21, 23
п-д Р Люксембург 2 2/14-28, 1/16-23
ул Котовского 30/26-44, 27-45
ул Котовского 43а, 45а
ул А Томского 12/40-18/25, 4а
ул Силикатная 3 2/65-20, 3-37
ул Туполева 63/1-69
п-д Б Заводской 2/7-8, 3-5/1
</t>
  </si>
  <si>
    <t>ТП-422, ул.ул Планировочная</t>
  </si>
  <si>
    <t xml:space="preserve">ул Авангардная 16 - 38/16, 15 - 25/
ул Авангардная 27
ул Авангардная 25а
ул Складская 24/50, 26
ул Широкая 16/38 - 28/41
ул Широкая 23/42 - 27/43
ул Планировочная 15/21 - 41
ул Планировочная 17
ул Планировочная 20/23 - 50/24
п-д Кондукторский 15/34 - 31/33,
п-д Кондукторский 16/32 - 20
ул Бригадная 43/27
ул Бригадная 31/28, 33/27, 41/28
ул Кондукторская 10/24 - 28/31
ул Кондукторская 15 - 27/23
ул Планировочная 41
п-д Кондукторский 16/32 - 20
</t>
  </si>
  <si>
    <t>ТП-813,дер. Деревнище</t>
  </si>
  <si>
    <t>ТП-813,дер. Деревнище д. 6</t>
  </si>
  <si>
    <t xml:space="preserve">ТП-829,дер Дмитровское </t>
  </si>
  <si>
    <t>дер Дмитровское 41 - 71</t>
  </si>
  <si>
    <t>ТП-67,ул Полевая</t>
  </si>
  <si>
    <t>ул Полевая 37-91,38-86
ул Полевая 30
ул Полевая 30а</t>
  </si>
  <si>
    <t>ул Интернациональная 1 2-16а, 3-9
ул Интернациональная 2 2-10, 5, 9</t>
  </si>
  <si>
    <t>ВЛ 10 кВ  ЛР №10-ТП 855</t>
  </si>
  <si>
    <t>ул Коминтерна 107     ул Коминтерна 103  ул Коминтерна 99б    ул Коминтерна 105 ул Коминтерна 99   ул Коминтерна 107</t>
  </si>
  <si>
    <t>ул.Московская, д.26, 74, 76, 78, 95/14, ул.Вагжанова, д.10, 12, 12 к.2</t>
  </si>
  <si>
    <t>1 3:15:00</t>
  </si>
  <si>
    <t>работы сняты.</t>
  </si>
  <si>
    <t>ПС Вагонзавода ф.16</t>
  </si>
  <si>
    <t>С. Петербуржское ш. 105, 107/1                шос С Петербургское 111
шос С Петербургское 113
шос С Петербургское 115 к2
шос С Петербургское 115 к2
шос С Петербургское 115 к1
ул Болотникова 30 и другие
ул Успенского 9 – 25
дер Николо- Малица
пос. ДРСУ</t>
  </si>
  <si>
    <t>КЛ ПС Вагонный з-д ф. 16- ТП 781 2 с.ш.</t>
  </si>
  <si>
    <t>КВЛ РП 39 ф.11-ТП 406</t>
  </si>
  <si>
    <t>ТП 127 пер.Третьяковский,32</t>
  </si>
  <si>
    <t xml:space="preserve">пер. Дурмановский, д. 29-61, 26-34, 44-50, 45-61 
ул. Новозаводская, д.  291/37-129/32, 290-126/34, 188/33-126/28,  191/31-129/26 
пер. Литейный, д. 28, 32, 34, 38, 40/1
ул. Ломоносова, д. 93/41-129/38,  90-126/40 
ул. Добролюбова, д. 89/46-123, 84-124
пер. Третьяковский, д. 20-46, 21-49
п-д Добролюбова, д. 6-11, 8-21
ул. Белинского, д. 91/53-133, 88/55-96.   </t>
  </si>
  <si>
    <t>аварийные работы</t>
  </si>
  <si>
    <t>ТП-589 Краснофлотская наб.</t>
  </si>
  <si>
    <t>ТП 71 ул.Бригадная, д.1</t>
  </si>
  <si>
    <t>пр-т Волоколамский, д.47а/1,
 ул.Бригадная, д.1, 
шос.Волоколамское, д.39а, 47/51</t>
  </si>
  <si>
    <t>ПС Северная ф .15</t>
  </si>
  <si>
    <t>КЛ ПС Северная ф .15-КНС 24 1 с.ш.</t>
  </si>
  <si>
    <t>ПС Глазково ф. 2</t>
  </si>
  <si>
    <t>ул Димитрова</t>
  </si>
  <si>
    <t>КЛ ПС Соминка ф. 24- ЛР №2</t>
  </si>
  <si>
    <t>ТП-195, ул. Большевиков, д. 33</t>
  </si>
  <si>
    <t xml:space="preserve">ул. Большевиков д. 29а-47
ул Баррикадная д. 1а-25, 4-26 
</t>
  </si>
  <si>
    <t>ТП-21, ул.Троицкая</t>
  </si>
  <si>
    <t>ул Троицкая 4-32, 3-35</t>
  </si>
  <si>
    <t>ВЛ 10 кВ ТП-312-292-308-1048-939-247</t>
  </si>
  <si>
    <t>Аварийное состояние провода, опор.</t>
  </si>
  <si>
    <t xml:space="preserve">п-д Кольцевой  1-91, 2-80,  1/27-19, 
п-д Кольцевой 1  1/66-9/74, 2/64-18/75
п-д Кольцевой 2  1/60-15, 2/58-16
п-д Кольцевой 3  1/48-15/59, 2/46-16/54
п-д Кольцевой 4  1/42-15/53, 2/40-18/51
п-д Кольцевой 5 3-17/41, 2/28-14-30
п-д Кольцевой 6 2/22-18/33, 1/24-13
п-д Кольцевой 7 1/12-17/23, 2/10-12
п-д Кольцевой 8 1/6-13/17, 2/4-18/15
ул Куйбышева   25/58-49/65, 6-46/63
ул Тельмана 38-68
ул Короленко 20-42, 1-43/41
ул Крайняя 3- 51, 
ул Л Толстого 2, 24-42, 5-41
п-д Л Толстого1 1-13, 4-14
п-д Л Толстого2 1-5, 2-10
ул Тельмана 2-34, 1-55/16, 
п-д Тельмана 4-90/18,5-43/12, 
п-д Куйбышева 4 5-15
п-д Куйбышева 1 5
ул Прошина 1-54, 2-46
ул Кольцевая 1-51,2-52
ул Паршина 10, 12
ул Соревнования 1-51, 2/6-48
ул Плеханова 1/2-49, 2-48
п-д Плеханова 1 1/8-9/11, 2/6-22/7
п-д Плеханова 2 1/16-17/13, 2/14-18/15 
п-д Плеханова 3 1/24-17, 4-10
ул Димитрова 1-43, 2-40/9
ул Дачная 1-57
ул Продольная   29-43, 30-50
ул Звеньевая 29/32-53/29, 34/30-48/31
ул Овощная 29-51/7, 30/2-48/9
п-д Дачный 2 1/36-9/35, 2/38-10/37
п-д Дачный 1 3, 5, 6, 7
ул М Тверская 1/46-45, 2/48-48/47
ул Марата 1/52-51/49, 2-48/53
ул Соминка 1/52, 13, 56
</t>
  </si>
  <si>
    <t xml:space="preserve">ул Достоевского  10-40,9-37
ул Д Донского   7-19, 10-14
пер Трудолюбия  13-21,6а-12
</t>
  </si>
  <si>
    <t>ТП-497, ул. К. Заслонова, д. 35</t>
  </si>
  <si>
    <t>Аварийное состояние опор.</t>
  </si>
  <si>
    <t xml:space="preserve">п-д Стахановский 2  4-36, 5-43 
ул К Октября 125-145, 116-140
ул К Заслонова 31 – 53
ул Стахановская  1-29, 2-8
</t>
  </si>
  <si>
    <t>ТП-278</t>
  </si>
  <si>
    <t>ТП-267</t>
  </si>
  <si>
    <t>Аварийное состояние провода, опор. Допуск подрядчика</t>
  </si>
  <si>
    <t xml:space="preserve">ул Маяковского    36-50
ул А Томского      2-8
ул Р Люксембург 94-100
ул Пржевальского     14-22 
п-д Р Люксембург 1 3-33, 2-8
</t>
  </si>
  <si>
    <t>ТП-186, Затверецкий б-р д.95</t>
  </si>
  <si>
    <t xml:space="preserve">Затверецкий б-р  88-124, 87-115
Дурмановский п-к  25а,24
</t>
  </si>
  <si>
    <t>ТП-53, ул. Р.Люксембург, д. 42, 42а, 51</t>
  </si>
  <si>
    <t xml:space="preserve">ул Туполева 1/46-41/47, 51
ул Р Люксембург 31-71, 42,42а
ул Новозаводская 2 41, 43, 48
ул Добролюбова 38,40, 42, 44, 
б-р Затверецкий 49
ул А Невского 2 41,50,52
</t>
  </si>
  <si>
    <t>ТП-356, ул. Р.Люксембург, д.107</t>
  </si>
  <si>
    <t xml:space="preserve">ул Р Люксембург 93/34-107
ул Маяковского 34,36
</t>
  </si>
  <si>
    <t>ТП-67, ул Полевая</t>
  </si>
  <si>
    <t xml:space="preserve">ул Полевая д. 37-91,38-86 </t>
  </si>
  <si>
    <t>ТП-370 ул. Машинистов, д.3</t>
  </si>
  <si>
    <t>Ул. Машинистов,  1, 3, 34 и др.
Ул. 8 Марта
Пос.Лоцманенко, 1,2,3,3а,4,5,7,7а,9,9а,2а,6а,8,8а,11.14,20</t>
  </si>
  <si>
    <t>РП 41 пер.Артилерийский , д.13</t>
  </si>
  <si>
    <t>пер.Артилерийский д.7, 13, 15</t>
  </si>
  <si>
    <t>ТП-1 Луначарского ул.Красина, д.76</t>
  </si>
  <si>
    <t>ул.Хромова, д.27
ул. 2-я Красина, д.72, 76, 80,84</t>
  </si>
  <si>
    <t>9:00 2 с.ш.
13:30 1 и 2 с.ш.</t>
  </si>
  <si>
    <t>16:00:00  2 с.ш.
16:00 1 и 2 с.ш.</t>
  </si>
  <si>
    <t xml:space="preserve">пер.Артилерийский д.7, 13, 15
Петербургское ш., д.11 </t>
  </si>
  <si>
    <t xml:space="preserve">ТП-197 Тверской пр-т, д.10 </t>
  </si>
  <si>
    <t>п-т Тверской, д.10
ул.Новоторжская, д.8,12б/27, 12а,10
ул.Трехсвятская д.35,35а,37а,33, 35б
б-р Радищева д.19,23,21</t>
  </si>
  <si>
    <t xml:space="preserve">ремонт рубильника </t>
  </si>
  <si>
    <t>ТП-612 ул.Можайского, д.69</t>
  </si>
  <si>
    <t>9:00:00 1 и 2 с.ш.</t>
  </si>
  <si>
    <t>14:00 1 и 2 с.ш.</t>
  </si>
  <si>
    <t>ул.Можайского, д.65,67,69,71,73,75
ул.Левитана, д.36/75</t>
  </si>
  <si>
    <t>РП-45 ул.Кривиченская</t>
  </si>
  <si>
    <t>10:00  2 с.ш.</t>
  </si>
  <si>
    <t>ремонт ВВ ф7</t>
  </si>
  <si>
    <t>ТП-656 пр-т Комсомольский, д.17/56</t>
  </si>
  <si>
    <t>9:00 1 и 2 с.ш.</t>
  </si>
  <si>
    <t>пр-тКомсомольский 17/56,19а
ул.Мичурина 45</t>
  </si>
  <si>
    <t>ТП-368 пр-т Победы, д.6</t>
  </si>
  <si>
    <t>пр-т Победы д.6,6а,4,8,8а,
ул.Ерофеева д.7,7к2</t>
  </si>
  <si>
    <t xml:space="preserve">ул Хуторская 1,2,5
пер.Ручейный 6,7   ул. Дорожников, д. 2а,2в,4,6-14/24, 16,18,2   
пер. Дружный, д. 2,12-18,22   
ул. Стрежневая, д. 8,10/2, 11,13   
ул. Кривичская, д. 2,4,10,16,18 3,9,17  
ул. Новочеркасская, д. 10   
ул. Просторная, д. 5 и др   
туп. Прудный, д. 1/6,3   
пер. Верный, д. 2 – 4, 12   
ул. Хуторская, д. 3,4,7,9   
ул. Черкасская, д.1- 35, 2- 34   
ул. Русская, д.1 - 3   
пер. Вольный, д. 3 - 9   
пер. Согласный,  д. 15,39/21   
пер. Уютный, д. 5   
ул. Дорожников, д.1, 3б   
дер. Черкассы
ул. Мостоотряд, д. 8, 13 - 15   
ул. Стрежневая, д. 20   
пер. Домашний, д. 1/7,5,7,9,13,15,  пер.Заустьевский 8,9
ул.Кривическая 41,42
пер.Вольный 5,9,23,6,8,10/16
ул.Стрежневая 43
пер.Верный 5,2/41,4,6,12
пер.Радостный 19
ул.Новочеркасская 7,11,13,19,23, 29,24,28
пер.Чистый 17/7
ул.Стрежневая 31/13,20,34,44,46
ул.Просторная, 3,5,7-17/7,21,6,10,12,26,28
пер.Добрый 3
пер.Радужный 3,5
</t>
  </si>
  <si>
    <t>ПС Северная ф.29</t>
  </si>
  <si>
    <t>ПС Северная ф.10</t>
  </si>
  <si>
    <t>ТП 154 ( перекрытие на СР)</t>
  </si>
  <si>
    <t xml:space="preserve">
ул Хромова 21
ул Хромова 21
ул Хромова 23 к.3
ул Хромова 64-78
п-д Седова 3 3-45, 4-46
п-д Седова 2 17-45, 18-46
ул Хромова 19
ул Хромова 19
ул Хромова 21
ул Хромова 21
ул Хромова 23 к.3</t>
  </si>
  <si>
    <t xml:space="preserve"> 17-25  ул Хромова 34/40-62
ул Седова 33/54-47
ул Рубеж 1/50-19, 2/52-20
п-д Седова 2 2/48-16, 1/46-15
п-д Седова 3 1
ул П Савельевой 40/34-54/33
ул П Савельевой 
ул Хромова 19
ул Хромова 19
ул Хромова 21
</t>
  </si>
  <si>
    <t>ул Хрустальная 8а   ул Хрустальная 64/66  ул Хрустальная 10
ул Хрустальная 32/67
ул Кольцевая 72,74
ул Кольцевая 70
ул Кольцевая 76
ул Кольцевая 78
ул Дачная 67,69
ул Дачная 71
ул Дачная 73 
ул Кольцевая 68а  ул Хрустальная 39  ул Хрустальная 47
ул Хрустальная 47а
ул Хрустальная 51  ул Хрустальная 36
ул Хрустальная 36 к1
ул Хрустальная 38
ул Дачная 74 под.1, 2, 3
ул Дачная 74 под.4, 5, 6
ул Дачная 72  ул Хрустальная 40
пер Бухань 2-18/42, 20/102 четн
пер Тихомировский 1-15/43, 2-16/41
пер Заветный 1-15/39 нечетная
ул Большезуевская 30-42/18, 39/15
ул Большезуевская 41/16, 43/15, 45/16
п-т Комсомольский 90-102/20 четная
ул Елизарова 47,53,57  ул Хрустальная 45 к1
ул Хрустальная 45
ул Хрустальная 43
ул Хрустальная 41к1
ул Хрустальная 41
ул Хрустальная 39/1
ул Хрустальная 45 к2
ул Хрустальная 41к2
ул Хрустальная 41к3
ул Хрустальная 43а   ул Соминка 65
ул Кольцевая 55-59, 56-62/30
ул Первитенская 1/60-47
ул Первитенская 2/62-48/61
ул Соминка 60/1, 62/2
ул Дачная 63
ул Соминка 64, 64а
ул Кольцевая 64, 66/29, 61
ул Хрустальная 1/66-37   ул М Тверская 26 
ул М Тверская 1/46-45, 2/48-48/47
ул Кольцевая 41/28-45/27
ул Кольцевая 42а-46/29   ул Соревнования 29/24-51/13
ул Соревнования 26/30-48/25
ул Плеханова 29/16-49/15
ул Плеханова 30/18-48/17
ул Кольцевая 20-32/29
ул Звеньевая 29/32-53/29
ул Звеньевая 34/30-48/31
ул Дачная 15-29/53
ул Овощная 29-51/7, 30/2-48/9
п-д Дачный 2 1/36-9/35
п-д Дачный 2 2/38-10/37
п-д Дачный 1 3, 5, 6, 7
ул Дачная 1-13
ул Продольная 29/4а-43/1, 30/2-38
ул Кольцевая 2-12  ул Кольцевая 1-27
ул Паршина 10, 12
ул Соревнования 1-27/23, 2/6-28/25
ул Плеханова 1/2-25, 2-28/14
ул Прошина 2-22/2, 40
п-д Плеханова 1 1/8-9/11, 2/6-22/7
п-д Плеханова 2 1/16-17/13
п-д Плеханова 2 2/14-18/15
п-д Плеханова 3 1/24-17, 4-10
п-д Тельмана 5-29, 4-28
ул Димитрова 21-43, 24-40/9
ул Тельмана 1/23-18
ул Тельмана 18/22
ул Крайняя 3, 5, 7, 11, 13, 25
п-д Кольцевой 1/27-19, 2/29-16
п-д Кольцевой 7 1/12-17/23, 2/10-12
п-д Кольцевой 8 1/6-13/17, 2/4-18/15
ул Дачная 1-7
ул Продольная 37, 37а, 40-50
ул Димитрова  2-22
ул Л Толстого 5   ул Короленко 1-18   п-д Кольцевой 61/28-91, 52/30-80
п-д Кольцевой 1 1/66-9/74
п-д Кольцевой 1 2/64-18/75
п-д Кольцевой 2 1/60-15, 2/58-16
ул Куйбышева 25/58-49/65
ул Куйбышева 24/56-46/63
ул Тельмана 38-68
п-д Кольцевой 3 1/48-15/59
п-д Кольцевой 3 2/46-16/54
п-д Кольцевой 4 1/42-15/53
п-д Кольцевой 4 2/40-18/51
п-д Кольцевой 5 3-17/41, 2/28-14-30
п-д Кольцевой 6 2/22-18/33, 1/24-13
ул Короленко 20-42, 21-43/41
ул Крайняя 31, 43, 45, 47, 51
п-д Кольцевой 29-61/28, 18/27-50
ул Л Толстого 2, 24-42, 19/19-41
ул Тельмана 20/81-34
ул Тельмана 19/19-55/16
ул Тельмана 29
п-д Тельмана 52-90/18
п-д Тельмана 43/12
п-д Куйбышева 4 5-15
ул Куйбышева 6-20 
п-д Куйбышева 1 5
ул Прошина 54   ул Димитрова 1-19
п-д Тельмана 30/17-46,31-43/12
п-д Л Толстого1 1-13, 4-14
п-д Л Толстого2 1-5, 2-10   ул Ушакова 25 ул С Степанова 24
ул С Степанова 28
ул С Степанова 26
ул Жореса 3   ул Благоева 15
ул Шмидта 5
ул Шмидта 3
ул Шмидта 5 к1
ул Чехова 1
ул Чехова 7а   ул С Степанова 12
ул Благоева 3к2
ул Благоева 3, 3 к3
ул Горького 128 к2
ул С Степанова 1
ул С Степанова 14   ул С Степанова 16, 20
ул С Степанова 18
ул С Степанова 22
ул Благоева 5/1
ул Благоева 5
ул Благоева 5к4
ул С Степанова 8а   ул Горького 130
ул Горького 132
ул Горького 136/6
ул Горького 134
ул С Степанова 8 
ул Горького 128/1   ул Горького 126
ул Горького 124
ул Горького 128 к2
ул Благоева 3к2
ул Благоева 3 к5
ул Благоева 3 к1
ул Благоева 5  ул Благоева 4
ул Благоева 6
ул Горького 122/2
ул Благоева 2а
ул Горького 108   ул Фурманова 12
ул Благоева 8 к2  ул Благоева 50 -64
ул Благоева 66-74/19
ул Красина 28
п-д Павлова 1 1-9 , 2-10
ул Благоева 47-69/17
ул Грибоедова 7, 9, 15, 6/68-10, 1
ул Грибоедова 2 1, 3, 5, 7/30
ул Соминка 9-15
ул Жореса 59/3, 75
ул Жореса 68 -76
ул Чехова 63 -71/11
ул Чехова 58 -68/13
ул С Степанова 75/2
ул С Степанова 84  ул Благоева 18
ул Мичурина 26/31
ул Благоева 
ул Благоева 
ул Благоева 15 - 41, 20 - 42
б-р Шмидта 16/8, 13, 15
ул Чехова 18 - 42а, 15 - 45
ул Красина 9/45 - 27/45
ул Чехова 24
ул Мичурина 5/29 - 31/30, 8/31 -
ул Мичурина 3а,5а
ул Мичурина 16/31
ул Красина 19,25
ул Благоева 13/30
ул Благоева 13а
ул Менделеева 18 - 46, 19 - 45
ул Менделеева 23
ул Менделеева 13/30
ул Мичурина 23/29
ул Карпинского 17 - 39, 30/31 - 40
ул Павлова 17 - 45, 18 - 44   ул Менделеева 7/63
ул Благоева 14/65
ул Благоева 12 
ул Шмидта 17/13
ул Чехова 2-14, 7а-13/9
ул Благоева 5/65
ул Благоева 5/65-13/17
ул Фурманова 25, 25а, 48, 50, 52
ул А Ульянова 2-6, 1-7
пер Украинский 69, 71
ул Шмидта 13/16   ул Шмидта 15/13 
ул Благоева 12   ул Шмидта 17/14
ул Карпинского 28
ул Павлова 10
ул Шмидта 20
ул Шмидта 18
ул Карпинского 26   ул Фурманова 12
ул Благоева 8 к1
ул Благоева 8 к3   ул Фурманова 3
ул Никитина 4
ул Фурманова 5
ул Мусоргского 5а
ул Фурманова 12/4
ул Фурманова 1а   ул Хрустальная 2
ул Хрустальная 2 к4
ул Хрустальная 2 к2
ул Хрустальная 2 к3
ул Хрустальная 2 к1
ул Хрустальная 2 к5
ул Хрустальная 2 к6
ул Хрустальная 4
ул Благоева 76 блоки 1, 2, 3
ул Благоева 76 к2
ул Благоева 76 к1
ул Благоева 74   п-д Карпинского 2 10
п-д Карпинского 1 1/58 - 17
п-д Карпинского 1 2/60,4,6,8,10
п-д Карпинского 2 1/62
п-д Карпинского 2 3а
п-д Карпинского 2 2/66-14/59
ул Карпинского 48-60/2-66
ул Карпинского 47/34-65/33
ул Грибоедова 35
ул Румянцева 53/12,55/3,59/14, 61
ул Красина 25, 32, 34/47
ул Соминка 74-82
ул Грибоедова 34/68
ул Грибоедова 34/68 к1
ул Грибоедова 33/63 - 39
ул Румянцева 38
ул Румянцева 38
ул Грибоедова 32
ул Грибоедова 34/68
ул Грибоедова 34/68 к1
ул Павлова 49-63
ул Павлова 46/30-62/29
п-д Павлова 2 1-9, 2-10
ул Красина 20-30
ул Грибоедова 19-31
ул Грибоедова 22-30/65   
ул Коноплянниковой 89
ул Коноплянниковой 94/48-120б
ул Коноплянниковой 91
ул Коноплянниковой 118
ул Красина 50-52
пер Волынский 118, 118а, 90а, 90б
ул Волынская 70-112, 67/10-97, 11
ул Нахимова 66-82/2, 67-89
пер Съеженский 4а, 4, 5  ул Карпинского 24а
ул Красина пересеч с ул Мусоргского
ул Карпинского 50
ул Мусоргского 39
ул Мусоргского 39
ул Мусоргского 33,35
ул Мусоргского 32/32
ул Мусоргского 32/32
ул Мусоргского 31/32,37
ул Мусоргского 39
ул Красина 36/46, 38, 42
ул Мусоргского 
п-д Карпинского 1 
ул Румянцева 
ул Карпинского 42, 44
ул Карпинского 46-66/2
ул Карпинского 41, 43, 45/27
ул Румянцева 16/15-61/41
ул Красина 23, 32, 43, 49, 41/3
ул Мичурина 34/25
ул Мусоргского 
ул Красина 40
наб Тверцы 33, 37,41
ул Красина 40/83</t>
  </si>
  <si>
    <t>ПС Северная 1 с.ш. 10 кВ</t>
  </si>
  <si>
    <t>КЛ 10 кВ ПС Северная ф.34-РП21 ф.7</t>
  </si>
  <si>
    <t>КЛ 10 кВ ПС Северная ф.26-РП40 ф.7</t>
  </si>
  <si>
    <t>На ПС Северная в ячейке ф.23 взорвалась кабепьная воронка</t>
  </si>
  <si>
    <t>ул Хромова 20
ул Хромова 22
ул Хромова 18
ул Хромова 18 к1, 2, 3
ул П Савельевой 23 к1
ул П Савельевой 21к1   б-р Молодежный 8   ул Седова 5в
ул Седова 5а
ул Хромова 10
ул Хромова 8а,12а
ул Хромова 8,12,14,14а,16
ул Хромова 12
ул Хромова 10 к1
ул Хромова 4а
ул Седова 5б   ул Седова 1а
ул Седова 1
ул Седова 3а,5а,7б
ул Седова 7а,7в
наб Иртыша 35
наб Иртыша 31
наб Иртыша 33
ул Хромова 12а, 14а   б-р Молодежный 3 к1, 2, 3
б-р Молодежный 1 кв1-72
б-р Молодежный 1 кв73-142
б-р Молодежный 5
б-р Молодежный 8к1
ул П Савельевой 23
ул П Савельевой 27
ул П Савельевой 25 
наб Иртыша 50/2-62/9
ул П Савельевой 23 к2, 3</t>
  </si>
  <si>
    <t>ул Металлистов 2 4 к1   ул Шмидта 14а   ул Красина 2 51    шос С Петербургское 8
ул Металлистов 2 2   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18
шос С Петербургское 22
шос С Петербургское 24
ул Оборонная 4
ул Оборонная 8   шос С Петербургское 32 к1
шос С Петербургское 34
ул Оборонная 6
шос С Петербургское 38к1   ул Оборонная 10
ул Веселова 25
пер Металлистов 4 5
пер Металлистов 4 7</t>
  </si>
  <si>
    <t>б-р Молодежный 6 к1,2,3
б-р Молодежный 8 к1
б-р Молодежный 8 к2
б-р Молодежный 10/2
ул П Савельевой 35 к4
ул П Савельевой 33а
ул П Савельевой 35  ул Хромова 25
ул Хромова 25 к1(2п)  б-р Молодежный 10
ул Артюхиной 11 к3
ул Артюхиной 11 к4
б-р Молодежный 12
б-р Молодежный 14   ул Артюхиной 11 к1
ул Артюхиной 11 к2
ул Артюхиной 2
ул Артюхиной 11   ул Артюхиной 24 к1
ул Артюхиной 24 к3
ул Фрунзе 2
ул Артюхиной 24 к4
ул Артюхиной 24 к5
ул Артюхиной 4
ул Артюхиной 6   ул Артюхиной 26
ул Артюхиной 32   ул Артюхиной 15а
ул Артюхиной 15б
ул Артюхиной 15в
ул Артюхиной 15г
ул Артюхиной 13к2  ул П Савельевой 33 к1,2
ул П Савельевой 31
ул П Савельевой 27
ул П Савельевой 27а
б-р Молодежный 6
б-р Молодежный 8
ул П Савельевой 31а  ул Фрунзе 16
ул П Савельевой 39/2
ул П Савельевой 39к1
ул Фрунзе 18
ул П Савельевой 54а   ул П Савельевой 35 к4
ул П Савельевой 35 к1, к2
ул П Савельевой 37 к1, 39 к1
ул П Савельевой 32
ул П Савельевой 35/2
ул П Савельевой 35
ул П Савельевой 39 к4, к5   б-р Молодежный 8к3  ул Веселова 28
ул Веселова 30
ул Веселова 32
ул Веселова 34/28
ул Веселова 24
ул Веселова 22 
ул Веселова 33
ул Веселова 20
ул Веселова 28
ул Веселова 30
ул Веселова 32
ул Веселова 34/28
ул Веселова 24
ул Веселова 26   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18   ул Луначарского 10
ул Луначарского 12
ул Веселова 35
ул Веселова 33
ул Луначарского 3 к1  ул Луначарского 1
ул П Савельевой 2  ул П Савельевой 17
ул П Савельевой 15 к2
ул П Савельевой 19
ул Хромова 13 к2
ул Хромова 7 к2
ул Хромова 9 к2  ул Луначарского 20
ул Луначарского 26  ул Хромова 34/40-62
ул Седова 33/54-47
ул Рубеж 1/50-19, 2/52-20
п-д Седова 2 2/48-16, 1/46-15
п-д Седова 3 1
ул П Савельевой 40/34-54/33
ул Хромова 19
ул Хромова 21
ул Хромова 23 к.3  ул Хромова 84 (4,5,6 подъезды)
ул Хромова 84 (1,2,3 подъезды)
ул Хромова 84 б   ул Ушакова 1а  ул Ушакова 21   ул Ушакова 1  ул Плеханова 55
ул Дачная 62
ул Дачная 5/51
ул Плеханова 51
ул Плеханова 59    пер Никитина 10 к1
пер Никитина 10 к2
ул С Степанова 9  пер Никитина 12
пер Никитина 39/20а
ул Фурманова 74, 76, 78  ул Грибоедова 2 22
ул Прошина 5
ул Грибоедова 2 32  ул С Степанова 87 кв.1, 2, 3
ул Б Тверская 1/40-27, 2-28
ул Дачная 37-39/47, 48/41
ул Кольцевая 27-37, 34/31-40/29
ул Кольцевая 28, 28/55
ул Звеньевая 15-27/31, 16-28/33
ул Докучаева 36
ул Б Тверская 29/40-39/49,
ул Б Тверская 30/42-48/41
ул Дачная 33,35
ул С Степанова 83
ул С Степанова 85
ул С Степанова 87
ул С Степанова 91  ул Грибоедова 2 20/1 ул Красина 2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
ул Красина 2 1
ул Красина 2 пересечение с ул С.Степанова
ул Красина 2 
ул Красина 2 12/47,14,16
ул Красина 2 2,4/43,6,8,10,7а
ул Чехова 49 -61,44 -56
ул Жореса 43 -57,50/6 -66а
ул Жореса 46, 48/7
ул О Кошевого 15-31, 20-34
ул Красина 2 30-42
ул Красина 2 22/1
п-д Красина 3 1-19, 2-20
п-д Красина 4 1-19, 2-20
ул Грибоедова 23-43
ул С Тюленина 2-20   ул Шмидта 4а/21
ул Шмидта 4а/22
ул Шмидта 4а/22
ул Мичурина 1 - 3, 1а, 3а, 5а
ул С Степанова 27 - 59, 42 - 64
ул Жореса 19 - 39, 24 - 46
ул Жореса 37,
ул Жореса 24
ул Жореса 30
ул Шмидта 2/40
ул Шмидта 4а/21
ул Чехова 17     ул С Степанова 19/1
ул С Степанова 17
ул С Степанова 
ул Шмидта 2 3
ул Шмидта 2 7
ул Шмидта 2 2/25-12,1/19
ул Докучаева 1а-19а,4а/5-24
ул С Степанова 25   ул С Степанова 16, 20
ул С Степанова 18
ул С Степанова 22
ул Благоева 5/1
ул Благоева 5
ул Благоева 5к4
ул С Степанова 8а  пер Артиллерийский 13
пер Артиллерийский 15
пер Артиллерийский 7</t>
  </si>
  <si>
    <t>Повреждение в сетях МРСК КЛ ПС Соминка ф.35-РП30 ф.7 (отключился при включении ПС Соминка 1 с.ш. 10 кВ)</t>
  </si>
  <si>
    <t>КЛ 10 кВ ПС Северная ф.05-РП20 ф.10</t>
  </si>
  <si>
    <t xml:space="preserve">      12:07</t>
  </si>
  <si>
    <t xml:space="preserve">    11:25</t>
  </si>
  <si>
    <t xml:space="preserve">      *</t>
  </si>
  <si>
    <t xml:space="preserve">           *</t>
  </si>
  <si>
    <t>ТП 1068 пер. Вагонников 4</t>
  </si>
  <si>
    <t xml:space="preserve">ул Стахановская 8-22
п-д Стахановский 3-15, 4-16
ул Новостроек  3-21, 4-30
ул Жуковского 21-45, 22-48
ул Колхозная 2 1-21а, 2а-26
ул Тракторная              7-25, 4-26
</t>
  </si>
  <si>
    <t xml:space="preserve"> ТП-75, ул. 2-я Колхозная, д. 26</t>
  </si>
  <si>
    <t>ТП 892</t>
  </si>
  <si>
    <t>Тверской 8, 8/17 Симеоновская 17,17/8,27 б-р Радищева 30а</t>
  </si>
  <si>
    <t xml:space="preserve">ремонтные работы </t>
  </si>
  <si>
    <t>ПС Экскаваторный з-д ф.29</t>
  </si>
  <si>
    <t>ПС Экскаваторный з-д ф.29-РП 34 ф.10</t>
  </si>
  <si>
    <t>ПС Северная ф.29-РП 42 ф.16</t>
  </si>
  <si>
    <t>Склизкова,Оржоникидзе, пр Победы,Лукина</t>
  </si>
  <si>
    <t>ул Хромова 34/40-62
ул Седова 33/54-47
ул Рубеж 1/50-19, 2/52-20
п-д Седова 2 2/48-16, 1/46-15
п-д Седова 3 1
ул П Савельевой 40/34-54/33
ул П Савельевой 
ул Хромова 19
ул Хромова 19
ул Хромова 21
ул Хромова 21
ул Хромова 23 к.3
ул Хромова 64-78
п-д Седова 3 3-45, 4-46
п-д Седова 2 17-45, 18-46
ул Хромова 19
ул Хромова 19
ул Хромова 21
ул Хромова 21
ул Хромова 23 к.3</t>
  </si>
  <si>
    <t xml:space="preserve">установка шкафов учета. </t>
  </si>
  <si>
    <t>ТП 91</t>
  </si>
  <si>
    <t>пер Лоцманенко 1 -13</t>
  </si>
  <si>
    <t>ТП 1025</t>
  </si>
  <si>
    <t>заводка СИП в ТП</t>
  </si>
  <si>
    <t>ул 26 Июня 21
ул 26 Июня 9-21,10-20/19
ул Ударная 25,29/1а,31,33/2,1/34
ул Бородина 1-39/2,2б-36
ул Летная 1-39/8,2-40/6
п-д Тельмана 95
ул Куйбышева 4
ул Прошина 3</t>
  </si>
  <si>
    <t>ТП-260, ул. Транспортная, д. 6</t>
  </si>
  <si>
    <t>ТП-267, 1-й пр-д Р. Люксембург</t>
  </si>
  <si>
    <t>ТП-824, ул. Центральная</t>
  </si>
  <si>
    <t xml:space="preserve">Ул Центральная, д. 2-34, 1-43
Ул Школьная, д. 2-20, 5
</t>
  </si>
  <si>
    <t>ТП-186, ул. Н.Заря, д. 66</t>
  </si>
  <si>
    <t xml:space="preserve">ул Н Заря  48-66, 39-53
пер Третьяковский   12-16
Третьяковский п-д  2-16,3-13
Новобежецкий п-д  2-14  
ул Шишкова  18-22
пер Дурмановский  11-21,10-16а
п-д Н Слобода  11,13,20,22
</t>
  </si>
  <si>
    <t xml:space="preserve">ТП-188, </t>
  </si>
  <si>
    <t xml:space="preserve">ул Вагонников 1-я     22-34
ул Пригородная     19б-33, 20б-34
ул Совхозная 19б-33, 22б-34
ул Северная 19б-33, 22б-34
ул Планерная 21-33
п-к Вагонников 3-й 10а,16а,22а,11а,19а,21а,27а,29а
</t>
  </si>
  <si>
    <t>ТП-643, ул. П. Савельевой, д. 31а</t>
  </si>
  <si>
    <t>перенос опоры</t>
  </si>
  <si>
    <t>ул. П. Савельевой, д. 31а</t>
  </si>
  <si>
    <t>ВЛ 10 кВ ТП-232-10</t>
  </si>
  <si>
    <t>превод ВЛ на кабель. Допуск подрядчика</t>
  </si>
  <si>
    <t>ВЛ 0,4 без отключения</t>
  </si>
  <si>
    <t>ТП-232, ул. Спартака, д. 16</t>
  </si>
  <si>
    <t xml:space="preserve">ул Спартака 2-16
ул Макарова 7-47, 4-24
ул Пионерская 1-27, 4-30
ул Трусова 1  8-36,11-13
</t>
  </si>
  <si>
    <t>ТП-199, 1-й Желтиковский п-д, д. 18</t>
  </si>
  <si>
    <t xml:space="preserve">ул Тракторная  32-44,35-71
ул Халтурина  83-123,74-96
ул Циолковского  72-86
ул Сквозная  15-23а,18-26
пер Короткий  2-10,1-11
ул Короткая  16а
ул Высокая  15-23,14-24
п-д Желтиковский 1   13-17,14-18
п-д Желтиковский 2   15,17,16
п-д Желтиковский 3  3-17,4-16
ул Поперечная  17-21
ул Зеленая 15
</t>
  </si>
  <si>
    <t>ТП-294, ул. Волынская, д. 71</t>
  </si>
  <si>
    <t xml:space="preserve">ул Коноплянниковой 102-120а
ул Волынская 74-112, 71-97, 11
пер Волынский   118, 118а, 90а, 90б
наб Тверцы 33-43, 
ул Нахимова 83-89
пер Съеженский  2-4, 5
</t>
  </si>
  <si>
    <t>ТП-555, ул. Совхозная, д. 20б</t>
  </si>
  <si>
    <t xml:space="preserve">Аварийное состояние опор, провода </t>
  </si>
  <si>
    <t xml:space="preserve">пер Вагонников 2   2а-30а, 3а-19а
ул Совхозная 20в,20б,20а,20, 11-19а
</t>
  </si>
  <si>
    <t>ТП-813, д. Деревнище</t>
  </si>
  <si>
    <t>ТП-602 б-р Гусева, д.6</t>
  </si>
  <si>
    <t>9:30  1 с.ш.</t>
  </si>
  <si>
    <t>Б-р Гусева д.4,6,6 к.1
ул.Королева д.8,10</t>
  </si>
  <si>
    <t>ТП-781 С-Петербургское шос.</t>
  </si>
  <si>
    <t>16:00  2 с.ш.</t>
  </si>
  <si>
    <t>шос.С-Петербургское д.105/1, 107</t>
  </si>
  <si>
    <t>ремонт ЗН на выключатель нагрузки</t>
  </si>
  <si>
    <t>ТП-539 ул.1 Пески, д.1а</t>
  </si>
  <si>
    <t>ул.Баррикадная д.5</t>
  </si>
  <si>
    <t>ремонт рубильников школа</t>
  </si>
  <si>
    <t xml:space="preserve">ТП-667 набС.Разина </t>
  </si>
  <si>
    <t>наб.С.Разина д.15</t>
  </si>
  <si>
    <t xml:space="preserve">ТП-1092 ул.Садовая, д.13 </t>
  </si>
  <si>
    <t>ул.Садовая д.7,9,13,15</t>
  </si>
  <si>
    <t>ремонт секционного разъединителя</t>
  </si>
  <si>
    <t>ТП 764 пер.Трудолюбия, д.43</t>
  </si>
  <si>
    <t>ул.Роговик, д.5
пер.Трудолюбия, д.35 к.1, 35 к.2, 37,37 к.1,39,41,43,45 к.1</t>
  </si>
  <si>
    <t>ревизия РУ-0,4 кВ</t>
  </si>
  <si>
    <t xml:space="preserve">ТП-677 ул. 7 Пролетаркая, д.6 </t>
  </si>
  <si>
    <t>ул.Коробкова, д.17
ул.7 Пролетарская д.6,8
ул.Гончаровой д.8,10</t>
  </si>
  <si>
    <t>ТП-689 ул.Шмидта, д.49 к.2</t>
  </si>
  <si>
    <t>ул.Шмидта, д.49,49 к.1, 49 к.2
пр-т Комсомольский, д.9 к.1, 11,15/44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</si>
</sst>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88" x14ac:knownFonts="1">
    <font>
      <sz val="11"/>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color theme="1"/>
      <name val="Calibri"/>
      <family val="2"/>
      <charset val="204"/>
      <scheme val="minor"/>
    </font>
    <font>
      <sz val="9"/>
      <name val="Calibri"/>
      <family val="2"/>
      <charset val="204"/>
      <scheme val="minor"/>
    </font>
    <font>
      <sz val="9"/>
      <color theme="1"/>
      <name val="Calibri"/>
      <family val="2"/>
      <charset val="204"/>
      <scheme val="minor"/>
    </font>
    <font>
      <sz val="9"/>
      <color indexed="8"/>
      <name val="Calibri"/>
      <family val="2"/>
      <charset val="204"/>
      <scheme val="minor"/>
    </font>
    <font>
      <b/>
      <sz val="12"/>
      <name val="Arial"/>
      <family val="2"/>
      <charset val="1"/>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2"/>
      <color theme="1"/>
      <name val="Calibri"/>
      <family val="2"/>
      <charset val="204"/>
      <scheme val="minor"/>
    </font>
    <font>
      <sz val="12"/>
      <color indexed="8"/>
      <name val="Calibri"/>
      <family val="2"/>
      <charset val="204"/>
      <scheme val="minor"/>
    </font>
    <font>
      <sz val="8"/>
      <name val="Arial"/>
      <family val="2"/>
      <charset val="204"/>
    </font>
    <font>
      <b/>
      <sz val="9"/>
      <name val="Calibri"/>
      <family val="2"/>
      <charset val="204"/>
      <scheme val="minor"/>
    </font>
    <font>
      <sz val="11"/>
      <color theme="1"/>
      <name val="Calibri"/>
      <family val="2"/>
      <charset val="204"/>
      <scheme val="minor"/>
    </font>
    <font>
      <b/>
      <sz val="9"/>
      <color theme="1"/>
      <name val="Calibri"/>
      <family val="2"/>
      <charset val="204"/>
      <scheme val="minor"/>
    </font>
    <font>
      <b/>
      <sz val="11"/>
      <color theme="1"/>
      <name val="Calibri"/>
      <family val="2"/>
      <charset val="204"/>
      <scheme val="minor"/>
    </font>
    <font>
      <sz val="8"/>
      <name val="Calibri"/>
      <family val="2"/>
      <charset val="204"/>
      <scheme val="minor"/>
    </font>
    <font>
      <sz val="12"/>
      <color theme="1"/>
      <name val="Times New Roman"/>
      <family val="1"/>
      <charset val="204"/>
    </font>
    <font>
      <sz val="10"/>
      <color theme="1"/>
      <name val="Calibri"/>
      <family val="2"/>
      <charset val="204"/>
      <scheme val="minor"/>
    </font>
    <font>
      <sz val="9"/>
      <color indexed="8"/>
      <name val="Calibri"/>
      <family val="2"/>
      <charset val="204"/>
      <scheme val="minor"/>
    </font>
    <font>
      <sz val="9"/>
      <name val="Calibri"/>
      <family val="2"/>
      <charset val="204"/>
      <scheme val="minor"/>
    </font>
    <font>
      <sz val="9"/>
      <color theme="1"/>
      <name val="Calibri"/>
      <family val="2"/>
      <charset val="204"/>
      <scheme val="minor"/>
    </font>
    <font>
      <sz val="9"/>
      <color theme="1"/>
      <name val="Calibri"/>
      <family val="2"/>
      <charset val="204"/>
    </font>
    <font>
      <sz val="9"/>
      <color indexed="8"/>
      <name val="Shruti"/>
      <family val="2"/>
    </font>
    <font>
      <sz val="9"/>
      <name val="Shruti"/>
      <family val="2"/>
    </font>
    <font>
      <sz val="9"/>
      <color theme="1"/>
      <name val="Shruti"/>
      <family val="2"/>
    </font>
    <font>
      <sz val="9"/>
      <color theme="1"/>
      <name val="Calibri"/>
      <family val="1"/>
      <charset val="204"/>
      <scheme val="minor"/>
    </font>
    <font>
      <sz val="12"/>
      <color theme="1"/>
      <name val="Shruti"/>
      <family val="2"/>
    </font>
    <font>
      <b/>
      <sz val="10"/>
      <color theme="1"/>
      <name val="Calibri"/>
      <family val="2"/>
      <charset val="204"/>
      <scheme val="minor"/>
    </font>
    <font>
      <sz val="10"/>
      <color indexed="8"/>
      <name val="Shruti"/>
      <family val="2"/>
    </font>
    <font>
      <sz val="10"/>
      <name val="Shruti"/>
      <family val="2"/>
    </font>
    <font>
      <sz val="10"/>
      <color theme="1"/>
      <name val="Shruti"/>
      <family val="2"/>
    </font>
    <font>
      <sz val="10"/>
      <name val="Calibri"/>
      <family val="2"/>
      <charset val="204"/>
      <scheme val="minor"/>
    </font>
    <font>
      <sz val="9"/>
      <color indexed="8"/>
      <name val="Calibri"/>
      <family val="2"/>
      <charset val="204"/>
      <scheme val="minor"/>
    </font>
    <font>
      <sz val="9"/>
      <name val="Calibri"/>
      <family val="2"/>
      <charset val="204"/>
      <scheme val="minor"/>
    </font>
    <font>
      <sz val="9"/>
      <color theme="1"/>
      <name val="Calibri"/>
      <family val="2"/>
      <charset val="204"/>
      <scheme val="minor"/>
    </font>
    <font>
      <sz val="8"/>
      <color indexed="8"/>
      <name val="Calibri"/>
      <family val="2"/>
      <charset val="204"/>
      <scheme val="minor"/>
    </font>
    <font>
      <sz val="8"/>
      <color theme="1"/>
      <name val="Calibri"/>
      <family val="2"/>
      <charset val="204"/>
      <scheme val="minor"/>
    </font>
  </fonts>
  <fills count="6">
    <fill>
      <patternFill patternType="none"/>
    </fill>
    <fill>
      <patternFill patternType="gray125"/>
    </fill>
    <fill>
      <patternFill patternType="solid">
        <fgColor theme="6" tint="0.59996337778862885"/>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s>
  <borders count="2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bottom/>
      <diagonal/>
    </border>
  </borders>
  <cellStyleXfs count="2">
    <xf numFmtId="0" fontId="0" fillId="0" borderId="0"/>
    <xf numFmtId="0" fontId="61" fillId="0" borderId="0">
      <alignment horizontal="left"/>
    </xf>
  </cellStyleXfs>
  <cellXfs count="697">
    <xf numFmtId="0" fontId="0" fillId="0" borderId="0" xfId="0"/>
    <xf numFmtId="0" fontId="52" fillId="0" borderId="6" xfId="0" applyNumberFormat="1" applyFont="1" applyBorder="1" applyAlignment="1">
      <alignment horizontal="center" vertical="center" wrapText="1"/>
    </xf>
    <xf numFmtId="14" fontId="53" fillId="0" borderId="6" xfId="0" applyNumberFormat="1" applyFont="1" applyBorder="1" applyAlignment="1">
      <alignment horizontal="center" vertical="center"/>
    </xf>
    <xf numFmtId="164" fontId="53" fillId="0" borderId="6" xfId="0" applyNumberFormat="1" applyFont="1" applyBorder="1" applyAlignment="1">
      <alignment horizontal="center" vertical="center"/>
    </xf>
    <xf numFmtId="0" fontId="53" fillId="0" borderId="6" xfId="0" applyFont="1" applyBorder="1" applyAlignment="1">
      <alignment horizontal="center" vertical="center"/>
    </xf>
    <xf numFmtId="0" fontId="53" fillId="0" borderId="10" xfId="0" applyFont="1" applyBorder="1" applyAlignment="1">
      <alignment horizontal="center" vertical="center" wrapText="1"/>
    </xf>
    <xf numFmtId="0" fontId="53" fillId="0" borderId="6" xfId="0" applyFont="1" applyBorder="1" applyAlignment="1">
      <alignment horizontal="center" vertical="center" wrapText="1"/>
    </xf>
    <xf numFmtId="0" fontId="54" fillId="0" borderId="4" xfId="0" applyNumberFormat="1" applyFont="1" applyBorder="1" applyAlignment="1">
      <alignment horizontal="center" vertical="center" wrapText="1"/>
    </xf>
    <xf numFmtId="0" fontId="53" fillId="0" borderId="4" xfId="0" applyFont="1" applyBorder="1" applyAlignment="1">
      <alignment horizontal="center" vertical="center" wrapText="1"/>
    </xf>
    <xf numFmtId="0" fontId="53" fillId="0" borderId="5" xfId="0" applyFont="1" applyBorder="1" applyAlignment="1">
      <alignment horizontal="center" vertical="center"/>
    </xf>
    <xf numFmtId="0" fontId="54" fillId="0" borderId="6" xfId="0" applyNumberFormat="1" applyFont="1" applyBorder="1" applyAlignment="1">
      <alignment horizontal="center" vertical="center" wrapText="1"/>
    </xf>
    <xf numFmtId="14" fontId="54" fillId="0" borderId="6" xfId="0" applyNumberFormat="1" applyFont="1" applyBorder="1" applyAlignment="1">
      <alignment horizontal="center" vertical="center" wrapText="1"/>
    </xf>
    <xf numFmtId="20" fontId="53" fillId="0" borderId="6" xfId="0" applyNumberFormat="1" applyFont="1" applyBorder="1" applyAlignment="1">
      <alignment horizontal="center" vertical="center"/>
    </xf>
    <xf numFmtId="0" fontId="53" fillId="0" borderId="10" xfId="0" applyFont="1" applyBorder="1" applyAlignment="1">
      <alignment horizontal="left" vertical="center" wrapText="1"/>
    </xf>
    <xf numFmtId="0" fontId="53" fillId="0" borderId="5" xfId="0" applyFont="1" applyBorder="1" applyAlignment="1">
      <alignment horizontal="left" vertical="center"/>
    </xf>
    <xf numFmtId="0" fontId="52" fillId="4" borderId="6" xfId="0" applyNumberFormat="1" applyFont="1" applyFill="1" applyBorder="1" applyAlignment="1">
      <alignment horizontal="center" vertical="center" wrapText="1"/>
    </xf>
    <xf numFmtId="0" fontId="54" fillId="4" borderId="4" xfId="0" applyNumberFormat="1" applyFont="1" applyFill="1" applyBorder="1" applyAlignment="1">
      <alignment horizontal="center" vertical="center" wrapText="1"/>
    </xf>
    <xf numFmtId="0" fontId="54" fillId="4" borderId="6" xfId="0" applyNumberFormat="1" applyFont="1" applyFill="1" applyBorder="1" applyAlignment="1">
      <alignment horizontal="center" vertical="center" wrapText="1"/>
    </xf>
    <xf numFmtId="20" fontId="53" fillId="0" borderId="4" xfId="0" applyNumberFormat="1" applyFont="1" applyBorder="1" applyAlignment="1">
      <alignment horizontal="center" vertical="center"/>
    </xf>
    <xf numFmtId="0" fontId="57" fillId="0" borderId="0" xfId="0" applyFont="1"/>
    <xf numFmtId="0" fontId="55" fillId="2" borderId="11" xfId="0" applyNumberFormat="1" applyFont="1" applyFill="1" applyBorder="1" applyAlignment="1">
      <alignment horizontal="center" vertical="center" wrapText="1"/>
    </xf>
    <xf numFmtId="0" fontId="55" fillId="2" borderId="11" xfId="0" applyNumberFormat="1" applyFont="1" applyFill="1" applyBorder="1" applyAlignment="1">
      <alignment horizontal="center" vertical="center"/>
    </xf>
    <xf numFmtId="0" fontId="57" fillId="0" borderId="6" xfId="0" applyFont="1" applyBorder="1" applyAlignment="1">
      <alignment horizontal="center" vertical="center" wrapText="1"/>
    </xf>
    <xf numFmtId="0" fontId="58" fillId="0" borderId="6" xfId="0" applyNumberFormat="1" applyFont="1" applyBorder="1" applyAlignment="1">
      <alignment horizontal="center" vertical="center" wrapText="1"/>
    </xf>
    <xf numFmtId="0" fontId="59" fillId="0" borderId="6" xfId="0" applyFont="1" applyBorder="1" applyAlignment="1">
      <alignment horizontal="center" vertical="center" wrapText="1"/>
    </xf>
    <xf numFmtId="14" fontId="59" fillId="0" borderId="6" xfId="0" applyNumberFormat="1" applyFont="1" applyBorder="1" applyAlignment="1">
      <alignment horizontal="center" vertical="center" wrapText="1"/>
    </xf>
    <xf numFmtId="164" fontId="59" fillId="0" borderId="6" xfId="0" applyNumberFormat="1" applyFont="1" applyBorder="1" applyAlignment="1">
      <alignment horizontal="center" vertical="center" wrapText="1"/>
    </xf>
    <xf numFmtId="20" fontId="59" fillId="0" borderId="6" xfId="0" applyNumberFormat="1" applyFont="1" applyBorder="1" applyAlignment="1">
      <alignment horizontal="center" vertical="center" wrapText="1"/>
    </xf>
    <xf numFmtId="0" fontId="58" fillId="0" borderId="6" xfId="0" applyNumberFormat="1" applyFont="1" applyBorder="1" applyAlignment="1">
      <alignment horizontal="left" vertical="center" wrapText="1"/>
    </xf>
    <xf numFmtId="0" fontId="53" fillId="0" borderId="5" xfId="0" applyFont="1" applyFill="1" applyBorder="1" applyAlignment="1">
      <alignment horizontal="center" vertical="center"/>
    </xf>
    <xf numFmtId="0" fontId="53" fillId="0" borderId="5" xfId="0" applyFont="1" applyBorder="1" applyAlignment="1">
      <alignment horizontal="left" vertical="center" wrapText="1"/>
    </xf>
    <xf numFmtId="0" fontId="53" fillId="0" borderId="10" xfId="0" applyFont="1" applyBorder="1" applyAlignment="1">
      <alignment horizontal="center" vertical="center"/>
    </xf>
    <xf numFmtId="0" fontId="57" fillId="0" borderId="0" xfId="0" applyFont="1" applyAlignment="1"/>
    <xf numFmtId="14" fontId="53" fillId="0" borderId="6" xfId="0" applyNumberFormat="1" applyFont="1" applyBorder="1" applyAlignment="1">
      <alignment horizontal="center" vertical="center" wrapText="1"/>
    </xf>
    <xf numFmtId="14" fontId="59" fillId="0" borderId="4" xfId="0" applyNumberFormat="1" applyFont="1" applyBorder="1" applyAlignment="1">
      <alignment horizontal="center" vertical="center" wrapText="1"/>
    </xf>
    <xf numFmtId="0" fontId="58" fillId="0" borderId="4" xfId="0" applyNumberFormat="1" applyFont="1" applyBorder="1" applyAlignment="1">
      <alignment horizontal="center" vertical="center" wrapText="1"/>
    </xf>
    <xf numFmtId="0" fontId="59" fillId="0" borderId="4" xfId="0" applyFont="1" applyBorder="1" applyAlignment="1">
      <alignment horizontal="center" vertical="center" wrapText="1"/>
    </xf>
    <xf numFmtId="164" fontId="59" fillId="0" borderId="4" xfId="0" applyNumberFormat="1" applyFont="1" applyBorder="1" applyAlignment="1">
      <alignment horizontal="center" vertical="center" wrapText="1"/>
    </xf>
    <xf numFmtId="20" fontId="59" fillId="0" borderId="4" xfId="0" applyNumberFormat="1" applyFont="1" applyBorder="1" applyAlignment="1">
      <alignment horizontal="center" vertical="center" wrapText="1"/>
    </xf>
    <xf numFmtId="0" fontId="58" fillId="0" borderId="4" xfId="0" applyNumberFormat="1" applyFont="1" applyBorder="1" applyAlignment="1">
      <alignment horizontal="left" vertical="center" wrapText="1"/>
    </xf>
    <xf numFmtId="0" fontId="53" fillId="5" borderId="6" xfId="0" applyNumberFormat="1" applyFont="1" applyFill="1" applyBorder="1" applyAlignment="1">
      <alignment horizontal="center" vertical="center" wrapText="1"/>
    </xf>
    <xf numFmtId="14" fontId="60" fillId="0" borderId="6" xfId="0" applyNumberFormat="1" applyFont="1" applyBorder="1" applyAlignment="1">
      <alignment horizontal="center" vertical="center" wrapText="1"/>
    </xf>
    <xf numFmtId="14" fontId="59" fillId="0" borderId="6" xfId="0" applyNumberFormat="1" applyFont="1" applyBorder="1" applyAlignment="1">
      <alignment horizontal="center" vertical="center"/>
    </xf>
    <xf numFmtId="14" fontId="53" fillId="0" borderId="4" xfId="0" applyNumberFormat="1" applyFont="1" applyBorder="1" applyAlignment="1">
      <alignment horizontal="center" vertical="center" wrapText="1"/>
    </xf>
    <xf numFmtId="0" fontId="63" fillId="0" borderId="0" xfId="0" applyFont="1"/>
    <xf numFmtId="0" fontId="63" fillId="0" borderId="8" xfId="0" applyFont="1" applyBorder="1"/>
    <xf numFmtId="0" fontId="65" fillId="0" borderId="9" xfId="0" applyFont="1" applyBorder="1" applyAlignment="1">
      <alignment horizontal="center" vertical="center"/>
    </xf>
    <xf numFmtId="0" fontId="63" fillId="0" borderId="3" xfId="0" applyFont="1" applyBorder="1"/>
    <xf numFmtId="0" fontId="53" fillId="0" borderId="4" xfId="0" applyFont="1" applyBorder="1" applyAlignment="1">
      <alignment vertical="center"/>
    </xf>
    <xf numFmtId="20" fontId="53" fillId="0" borderId="4" xfId="0" applyNumberFormat="1" applyFont="1" applyBorder="1" applyAlignment="1">
      <alignment horizontal="center" vertical="center" wrapText="1"/>
    </xf>
    <xf numFmtId="0" fontId="53" fillId="0" borderId="4" xfId="0" applyFont="1" applyBorder="1" applyAlignment="1">
      <alignment horizontal="justify" vertical="top" wrapText="1"/>
    </xf>
    <xf numFmtId="0" fontId="53" fillId="0" borderId="4" xfId="0" applyFont="1" applyBorder="1" applyAlignment="1">
      <alignment horizontal="left" vertical="top" wrapText="1"/>
    </xf>
    <xf numFmtId="0" fontId="63" fillId="0" borderId="4" xfId="0" applyFont="1" applyBorder="1" applyAlignment="1">
      <alignment vertical="center"/>
    </xf>
    <xf numFmtId="0" fontId="52" fillId="0" borderId="6" xfId="0" applyNumberFormat="1" applyFont="1" applyBorder="1" applyAlignment="1">
      <alignment horizontal="center" vertical="top" wrapText="1"/>
    </xf>
    <xf numFmtId="0" fontId="53" fillId="0" borderId="6" xfId="0" applyFont="1" applyBorder="1" applyAlignment="1">
      <alignment horizontal="center" vertical="top" wrapText="1"/>
    </xf>
    <xf numFmtId="0" fontId="53" fillId="0" borderId="10" xfId="0" applyFont="1" applyBorder="1" applyAlignment="1">
      <alignment horizontal="center" vertical="top" wrapText="1"/>
    </xf>
    <xf numFmtId="0" fontId="53" fillId="0" borderId="10" xfId="0" applyFont="1" applyBorder="1" applyAlignment="1">
      <alignment horizontal="left" vertical="top" wrapText="1"/>
    </xf>
    <xf numFmtId="164" fontId="53" fillId="0" borderId="6" xfId="0" applyNumberFormat="1" applyFont="1" applyBorder="1" applyAlignment="1">
      <alignment horizontal="center" vertical="center" wrapText="1"/>
    </xf>
    <xf numFmtId="0" fontId="53" fillId="0" borderId="4" xfId="0" applyFont="1" applyBorder="1" applyAlignment="1">
      <alignment horizontal="justify" vertical="center"/>
    </xf>
    <xf numFmtId="0" fontId="53" fillId="0" borderId="4" xfId="0" applyFont="1" applyBorder="1" applyAlignment="1">
      <alignment horizontal="left" vertical="center" wrapText="1"/>
    </xf>
    <xf numFmtId="14" fontId="54" fillId="0" borderId="4" xfId="0" applyNumberFormat="1" applyFont="1" applyBorder="1" applyAlignment="1">
      <alignment horizontal="center" vertical="center" wrapText="1"/>
    </xf>
    <xf numFmtId="14" fontId="53" fillId="0" borderId="4" xfId="0" applyNumberFormat="1" applyFont="1" applyBorder="1" applyAlignment="1">
      <alignment horizontal="center" vertical="center"/>
    </xf>
    <xf numFmtId="0" fontId="66" fillId="0" borderId="4" xfId="1" applyFont="1" applyBorder="1" applyAlignment="1">
      <alignment wrapText="1"/>
    </xf>
    <xf numFmtId="0" fontId="52" fillId="0" borderId="4" xfId="1" applyFont="1" applyBorder="1" applyAlignment="1"/>
    <xf numFmtId="0" fontId="52" fillId="0" borderId="4" xfId="1" applyFont="1" applyBorder="1" applyAlignment="1">
      <alignment wrapText="1"/>
    </xf>
    <xf numFmtId="0" fontId="53" fillId="0" borderId="10" xfId="0" applyFont="1" applyBorder="1" applyAlignment="1">
      <alignment horizontal="left" vertical="center"/>
    </xf>
    <xf numFmtId="20" fontId="53" fillId="0" borderId="6" xfId="0" applyNumberFormat="1" applyFont="1" applyBorder="1" applyAlignment="1">
      <alignment horizontal="center" vertical="center" wrapText="1"/>
    </xf>
    <xf numFmtId="17" fontId="53" fillId="0" borderId="6" xfId="0" applyNumberFormat="1" applyFont="1" applyBorder="1" applyAlignment="1">
      <alignment horizontal="center" vertical="center"/>
    </xf>
    <xf numFmtId="164" fontId="63" fillId="0" borderId="0" xfId="0" applyNumberFormat="1" applyFont="1"/>
    <xf numFmtId="20" fontId="57" fillId="0" borderId="6" xfId="0" applyNumberFormat="1" applyFont="1" applyBorder="1" applyAlignment="1">
      <alignment horizontal="center" vertical="center" wrapText="1"/>
    </xf>
    <xf numFmtId="0" fontId="57" fillId="0" borderId="4" xfId="0" applyFont="1" applyBorder="1" applyAlignment="1">
      <alignment horizontal="center" vertical="center" wrapText="1"/>
    </xf>
    <xf numFmtId="0" fontId="67" fillId="0" borderId="4" xfId="0" applyFont="1" applyBorder="1" applyAlignment="1">
      <alignment vertical="center" wrapText="1"/>
    </xf>
    <xf numFmtId="21" fontId="59" fillId="0" borderId="6" xfId="0" applyNumberFormat="1" applyFont="1" applyBorder="1" applyAlignment="1">
      <alignment horizontal="center" vertical="center" wrapText="1"/>
    </xf>
    <xf numFmtId="0" fontId="59" fillId="0" borderId="4" xfId="0" applyFont="1" applyBorder="1" applyAlignment="1">
      <alignment horizontal="center"/>
    </xf>
    <xf numFmtId="0" fontId="59" fillId="0" borderId="0" xfId="0" applyFont="1" applyAlignment="1">
      <alignment horizontal="center"/>
    </xf>
    <xf numFmtId="0" fontId="67" fillId="0" borderId="4" xfId="0" applyFont="1" applyBorder="1" applyAlignment="1">
      <alignment horizontal="center" vertical="center"/>
    </xf>
    <xf numFmtId="0" fontId="59" fillId="0" borderId="0" xfId="0" applyFont="1" applyBorder="1" applyAlignment="1">
      <alignment horizontal="center" vertical="center" wrapText="1"/>
    </xf>
    <xf numFmtId="0" fontId="57"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57" fillId="0" borderId="5" xfId="0" applyFont="1" applyBorder="1" applyAlignment="1">
      <alignment horizontal="center" vertical="center" wrapText="1"/>
    </xf>
    <xf numFmtId="0" fontId="59" fillId="0" borderId="5" xfId="0" applyFont="1" applyBorder="1" applyAlignment="1">
      <alignment horizontal="center" vertical="center" wrapText="1"/>
    </xf>
    <xf numFmtId="164" fontId="53" fillId="4" borderId="6" xfId="0" applyNumberFormat="1" applyFont="1" applyFill="1" applyBorder="1" applyAlignment="1">
      <alignment horizontal="center" vertical="center"/>
    </xf>
    <xf numFmtId="20" fontId="54" fillId="0" borderId="4" xfId="0" applyNumberFormat="1" applyFont="1" applyBorder="1" applyAlignment="1">
      <alignment horizontal="center" vertical="center" wrapText="1"/>
    </xf>
    <xf numFmtId="0" fontId="63" fillId="0" borderId="4" xfId="0" applyFont="1" applyBorder="1"/>
    <xf numFmtId="0" fontId="53" fillId="0" borderId="4" xfId="0" applyFont="1" applyBorder="1" applyAlignment="1">
      <alignment horizontal="center"/>
    </xf>
    <xf numFmtId="0" fontId="65" fillId="0" borderId="16" xfId="0" applyFont="1" applyBorder="1" applyAlignment="1">
      <alignment horizontal="center" vertical="center"/>
    </xf>
    <xf numFmtId="0" fontId="65" fillId="0" borderId="4" xfId="0" applyFont="1" applyBorder="1" applyAlignment="1">
      <alignment horizontal="center" vertical="center"/>
    </xf>
    <xf numFmtId="0" fontId="52" fillId="0" borderId="22" xfId="0" applyNumberFormat="1" applyFont="1" applyBorder="1" applyAlignment="1">
      <alignment horizontal="center" vertical="center" wrapText="1"/>
    </xf>
    <xf numFmtId="164" fontId="53" fillId="0" borderId="22" xfId="0" applyNumberFormat="1" applyFont="1" applyBorder="1" applyAlignment="1">
      <alignment horizontal="center" vertical="center"/>
    </xf>
    <xf numFmtId="0" fontId="62" fillId="2" borderId="4" xfId="0" applyNumberFormat="1" applyFont="1" applyFill="1" applyBorder="1" applyAlignment="1" applyProtection="1">
      <alignment horizontal="center" vertical="center" wrapText="1"/>
      <protection locked="0"/>
    </xf>
    <xf numFmtId="0" fontId="53" fillId="0" borderId="4" xfId="0" applyFont="1" applyBorder="1" applyAlignment="1">
      <alignment horizontal="center" vertical="center"/>
    </xf>
    <xf numFmtId="0" fontId="52" fillId="0" borderId="4" xfId="0" applyNumberFormat="1" applyFont="1" applyBorder="1" applyAlignment="1">
      <alignment horizontal="center" vertical="center" wrapText="1"/>
    </xf>
    <xf numFmtId="164" fontId="53" fillId="0" borderId="4" xfId="0" applyNumberFormat="1" applyFont="1" applyBorder="1" applyAlignment="1">
      <alignment horizontal="center" vertical="center"/>
    </xf>
    <xf numFmtId="0" fontId="53" fillId="0" borderId="4" xfId="0" applyFont="1" applyBorder="1" applyAlignment="1">
      <alignment horizontal="center" vertical="center"/>
    </xf>
    <xf numFmtId="0" fontId="53" fillId="0" borderId="24" xfId="0" applyFont="1" applyBorder="1" applyAlignment="1">
      <alignment horizontal="left" vertical="center" wrapText="1"/>
    </xf>
    <xf numFmtId="0" fontId="53" fillId="0" borderId="4" xfId="0" applyFont="1" applyBorder="1" applyAlignment="1">
      <alignment horizontal="justify" vertical="center" wrapText="1"/>
    </xf>
    <xf numFmtId="0" fontId="53" fillId="0" borderId="4" xfId="0" applyFont="1" applyBorder="1" applyAlignment="1">
      <alignment vertical="top" wrapText="1"/>
    </xf>
    <xf numFmtId="0" fontId="54" fillId="0" borderId="4" xfId="0" applyNumberFormat="1" applyFont="1" applyFill="1" applyBorder="1" applyAlignment="1">
      <alignment horizontal="center" vertical="center" wrapText="1"/>
    </xf>
    <xf numFmtId="0" fontId="52" fillId="0" borderId="6" xfId="0" applyNumberFormat="1" applyFont="1" applyFill="1" applyBorder="1" applyAlignment="1">
      <alignment horizontal="center" vertical="center" wrapText="1"/>
    </xf>
    <xf numFmtId="14" fontId="54" fillId="0" borderId="4" xfId="0" applyNumberFormat="1" applyFont="1" applyFill="1" applyBorder="1" applyAlignment="1">
      <alignment horizontal="center" vertical="center" wrapText="1"/>
    </xf>
    <xf numFmtId="14" fontId="53" fillId="0" borderId="6" xfId="0" applyNumberFormat="1" applyFont="1" applyFill="1" applyBorder="1" applyAlignment="1">
      <alignment horizontal="center" vertical="center"/>
    </xf>
    <xf numFmtId="164" fontId="53" fillId="0" borderId="6" xfId="0" applyNumberFormat="1" applyFont="1" applyFill="1" applyBorder="1" applyAlignment="1">
      <alignment horizontal="center" vertical="center"/>
    </xf>
    <xf numFmtId="0" fontId="53" fillId="0" borderId="4" xfId="0" applyFont="1" applyFill="1" applyBorder="1" applyAlignment="1">
      <alignment horizontal="center" vertical="center"/>
    </xf>
    <xf numFmtId="0" fontId="53" fillId="0" borderId="6" xfId="0" applyFont="1" applyFill="1" applyBorder="1" applyAlignment="1">
      <alignment horizontal="center" vertical="center"/>
    </xf>
    <xf numFmtId="0" fontId="53" fillId="0" borderId="10" xfId="0" applyFont="1" applyFill="1" applyBorder="1" applyAlignment="1">
      <alignment horizontal="left" vertical="center" wrapText="1"/>
    </xf>
    <xf numFmtId="0" fontId="53" fillId="0" borderId="6" xfId="0" applyFont="1" applyFill="1" applyBorder="1" applyAlignment="1">
      <alignment horizontal="center" vertical="center" wrapText="1"/>
    </xf>
    <xf numFmtId="0" fontId="53" fillId="0" borderId="4" xfId="0" applyFont="1" applyBorder="1" applyAlignment="1">
      <alignment vertical="center" wrapText="1"/>
    </xf>
    <xf numFmtId="0" fontId="53" fillId="0" borderId="5" xfId="0" applyFont="1" applyFill="1" applyBorder="1" applyAlignment="1">
      <alignment horizontal="center" vertical="center" wrapText="1"/>
    </xf>
    <xf numFmtId="0" fontId="53" fillId="0" borderId="4" xfId="0" applyFont="1" applyFill="1" applyBorder="1" applyAlignment="1">
      <alignment horizontal="center" vertical="center" wrapText="1"/>
    </xf>
    <xf numFmtId="20" fontId="53" fillId="0" borderId="4" xfId="0" applyNumberFormat="1" applyFont="1" applyFill="1" applyBorder="1" applyAlignment="1">
      <alignment horizontal="center" vertical="center"/>
    </xf>
    <xf numFmtId="14" fontId="53" fillId="0" borderId="4" xfId="0" applyNumberFormat="1" applyFont="1" applyFill="1" applyBorder="1" applyAlignment="1">
      <alignment horizontal="center" vertical="center"/>
    </xf>
    <xf numFmtId="0" fontId="68" fillId="0" borderId="4" xfId="0" applyFont="1" applyBorder="1" applyAlignment="1">
      <alignment horizontal="center" vertical="center"/>
    </xf>
    <xf numFmtId="0" fontId="68" fillId="0" borderId="4" xfId="0" applyFont="1" applyBorder="1" applyAlignment="1">
      <alignment horizontal="justify" vertical="center"/>
    </xf>
    <xf numFmtId="14" fontId="54" fillId="4" borderId="4" xfId="0" applyNumberFormat="1" applyFont="1" applyFill="1" applyBorder="1" applyAlignment="1">
      <alignment horizontal="center" vertical="center" wrapText="1"/>
    </xf>
    <xf numFmtId="20" fontId="53" fillId="4" borderId="6" xfId="0" applyNumberFormat="1" applyFont="1" applyFill="1" applyBorder="1" applyAlignment="1">
      <alignment horizontal="center" vertical="center"/>
    </xf>
    <xf numFmtId="0" fontId="53" fillId="4" borderId="6" xfId="0" applyFont="1" applyFill="1" applyBorder="1" applyAlignment="1">
      <alignment horizontal="center" vertical="center"/>
    </xf>
    <xf numFmtId="0" fontId="53" fillId="4" borderId="10" xfId="0" applyFont="1" applyFill="1" applyBorder="1" applyAlignment="1">
      <alignment horizontal="left" vertical="center" wrapText="1"/>
    </xf>
    <xf numFmtId="0" fontId="53" fillId="4" borderId="5" xfId="0" applyFont="1" applyFill="1" applyBorder="1" applyAlignment="1">
      <alignment horizontal="center" vertical="center"/>
    </xf>
    <xf numFmtId="0" fontId="59" fillId="0" borderId="4" xfId="0" applyFont="1" applyBorder="1" applyAlignment="1">
      <alignment horizontal="center" wrapText="1"/>
    </xf>
    <xf numFmtId="0" fontId="64" fillId="0" borderId="9" xfId="0" applyFont="1" applyBorder="1" applyAlignment="1">
      <alignment horizontal="center" vertical="center"/>
    </xf>
    <xf numFmtId="0" fontId="54" fillId="0" borderId="6" xfId="0" applyNumberFormat="1" applyFont="1" applyFill="1" applyBorder="1" applyAlignment="1">
      <alignment horizontal="center" vertical="center" wrapText="1"/>
    </xf>
    <xf numFmtId="0" fontId="54" fillId="0" borderId="22" xfId="0" applyNumberFormat="1" applyFont="1" applyBorder="1" applyAlignment="1">
      <alignment horizontal="center" vertical="center" wrapText="1"/>
    </xf>
    <xf numFmtId="14" fontId="54" fillId="0" borderId="23" xfId="0" applyNumberFormat="1" applyFont="1" applyBorder="1" applyAlignment="1">
      <alignment horizontal="center" vertical="center" wrapText="1"/>
    </xf>
    <xf numFmtId="0" fontId="52" fillId="4" borderId="22" xfId="0" applyNumberFormat="1" applyFont="1" applyFill="1" applyBorder="1" applyAlignment="1">
      <alignment horizontal="center" vertical="center" wrapText="1"/>
    </xf>
    <xf numFmtId="0" fontId="53" fillId="0" borderId="22" xfId="0" applyFont="1" applyBorder="1" applyAlignment="1">
      <alignment horizontal="center" vertical="center"/>
    </xf>
    <xf numFmtId="0" fontId="53" fillId="0" borderId="23" xfId="0" applyFont="1" applyBorder="1" applyAlignment="1">
      <alignment horizontal="center" vertical="center"/>
    </xf>
    <xf numFmtId="0" fontId="53" fillId="0" borderId="25" xfId="0" applyFont="1" applyBorder="1" applyAlignment="1">
      <alignment horizontal="center" vertical="center"/>
    </xf>
    <xf numFmtId="0" fontId="65" fillId="0" borderId="19" xfId="0" applyFont="1" applyBorder="1" applyAlignment="1">
      <alignment horizontal="center" vertical="center"/>
    </xf>
    <xf numFmtId="0" fontId="52" fillId="4" borderId="4" xfId="0" applyNumberFormat="1" applyFont="1" applyFill="1" applyBorder="1" applyAlignment="1">
      <alignment horizontal="center" vertical="center" wrapText="1"/>
    </xf>
    <xf numFmtId="0" fontId="53" fillId="0" borderId="14" xfId="0" applyFont="1" applyBorder="1" applyAlignment="1">
      <alignment horizontal="center" vertical="center"/>
    </xf>
    <xf numFmtId="0" fontId="53" fillId="0" borderId="4" xfId="0" applyFont="1" applyBorder="1" applyAlignment="1">
      <alignment horizontal="left" vertical="center"/>
    </xf>
    <xf numFmtId="20" fontId="54" fillId="0" borderId="6" xfId="0" applyNumberFormat="1" applyFont="1" applyBorder="1" applyAlignment="1">
      <alignment horizontal="center" vertical="center" wrapText="1"/>
    </xf>
    <xf numFmtId="0" fontId="54" fillId="4" borderId="23" xfId="0" applyNumberFormat="1" applyFont="1" applyFill="1" applyBorder="1" applyAlignment="1">
      <alignment horizontal="center" vertical="center" wrapText="1"/>
    </xf>
    <xf numFmtId="0" fontId="69" fillId="0" borderId="6" xfId="0" applyNumberFormat="1" applyFont="1" applyBorder="1" applyAlignment="1">
      <alignment horizontal="center" vertical="center" wrapText="1"/>
    </xf>
    <xf numFmtId="0" fontId="70" fillId="0" borderId="6" xfId="0" applyNumberFormat="1" applyFont="1" applyBorder="1" applyAlignment="1">
      <alignment horizontal="center" vertical="center" wrapText="1"/>
    </xf>
    <xf numFmtId="14" fontId="71" fillId="0" borderId="6" xfId="0" applyNumberFormat="1" applyFont="1" applyBorder="1" applyAlignment="1">
      <alignment horizontal="center" vertical="center"/>
    </xf>
    <xf numFmtId="164" fontId="71" fillId="0" borderId="6" xfId="0" applyNumberFormat="1" applyFont="1" applyBorder="1" applyAlignment="1">
      <alignment horizontal="center" vertical="center"/>
    </xf>
    <xf numFmtId="0" fontId="71" fillId="0" borderId="6" xfId="0" applyFont="1" applyBorder="1" applyAlignment="1">
      <alignment horizontal="center" vertical="center" wrapText="1"/>
    </xf>
    <xf numFmtId="0" fontId="71" fillId="0" borderId="6" xfId="0" applyFont="1" applyBorder="1" applyAlignment="1">
      <alignment horizontal="center" vertical="center"/>
    </xf>
    <xf numFmtId="0" fontId="72" fillId="0" borderId="4" xfId="0" applyFont="1" applyBorder="1" applyAlignment="1">
      <alignment horizontal="justify" vertical="center" wrapText="1"/>
    </xf>
    <xf numFmtId="0" fontId="72" fillId="0" borderId="4" xfId="0" applyFont="1" applyBorder="1" applyAlignment="1">
      <alignment horizontal="center" vertical="center"/>
    </xf>
    <xf numFmtId="0" fontId="72" fillId="0" borderId="4" xfId="0" applyFont="1" applyBorder="1" applyAlignment="1">
      <alignment horizontal="left" vertical="center" wrapText="1"/>
    </xf>
    <xf numFmtId="14" fontId="71" fillId="0" borderId="6" xfId="0" applyNumberFormat="1" applyFont="1" applyBorder="1" applyAlignment="1">
      <alignment horizontal="center" vertical="center" wrapText="1"/>
    </xf>
    <xf numFmtId="20" fontId="71" fillId="0" borderId="6" xfId="0" applyNumberFormat="1" applyFont="1" applyBorder="1" applyAlignment="1">
      <alignment horizontal="center" vertical="center"/>
    </xf>
    <xf numFmtId="0" fontId="53" fillId="0" borderId="4" xfId="0" applyFont="1" applyBorder="1" applyAlignment="1">
      <alignment horizontal="center" vertical="center"/>
    </xf>
    <xf numFmtId="0" fontId="69" fillId="0" borderId="4" xfId="0" applyNumberFormat="1" applyFont="1" applyBorder="1" applyAlignment="1">
      <alignment horizontal="center" vertical="center" wrapText="1"/>
    </xf>
    <xf numFmtId="0" fontId="53" fillId="0" borderId="4" xfId="0" applyFont="1" applyBorder="1" applyAlignment="1">
      <alignment horizontal="center" vertical="center"/>
    </xf>
    <xf numFmtId="0" fontId="73" fillId="0" borderId="4" xfId="0" applyNumberFormat="1" applyFont="1" applyFill="1" applyBorder="1" applyAlignment="1">
      <alignment horizontal="center" vertical="center" wrapText="1"/>
    </xf>
    <xf numFmtId="0" fontId="74" fillId="0" borderId="6" xfId="0" applyNumberFormat="1" applyFont="1" applyFill="1" applyBorder="1" applyAlignment="1">
      <alignment horizontal="center" vertical="center" wrapText="1"/>
    </xf>
    <xf numFmtId="14" fontId="73" fillId="0" borderId="4" xfId="0" applyNumberFormat="1" applyFont="1" applyFill="1" applyBorder="1" applyAlignment="1">
      <alignment horizontal="center" vertical="center" wrapText="1"/>
    </xf>
    <xf numFmtId="0" fontId="73" fillId="0" borderId="4" xfId="0" applyNumberFormat="1" applyFont="1" applyBorder="1" applyAlignment="1">
      <alignment horizontal="center" vertical="center" wrapText="1"/>
    </xf>
    <xf numFmtId="164" fontId="75" fillId="0" borderId="6" xfId="0" applyNumberFormat="1" applyFont="1" applyBorder="1" applyAlignment="1">
      <alignment horizontal="center" vertical="center"/>
    </xf>
    <xf numFmtId="0" fontId="75" fillId="0" borderId="4" xfId="0" applyFont="1" applyFill="1" applyBorder="1" applyAlignment="1">
      <alignment horizontal="center" vertical="center" wrapText="1"/>
    </xf>
    <xf numFmtId="0" fontId="75" fillId="0" borderId="4" xfId="0" applyFont="1" applyFill="1" applyBorder="1" applyAlignment="1">
      <alignment horizontal="center" vertical="center"/>
    </xf>
    <xf numFmtId="0" fontId="75" fillId="0" borderId="5" xfId="0" applyFont="1" applyFill="1" applyBorder="1" applyAlignment="1">
      <alignment horizontal="left" vertical="center"/>
    </xf>
    <xf numFmtId="0" fontId="75" fillId="0" borderId="5" xfId="0" applyFont="1" applyFill="1" applyBorder="1" applyAlignment="1">
      <alignment horizontal="center" vertical="center"/>
    </xf>
    <xf numFmtId="0" fontId="75" fillId="0" borderId="5" xfId="0" applyFont="1" applyFill="1" applyBorder="1" applyAlignment="1">
      <alignment horizontal="left" vertical="center" wrapText="1"/>
    </xf>
    <xf numFmtId="0" fontId="74" fillId="0" borderId="6" xfId="0" applyNumberFormat="1" applyFont="1" applyBorder="1" applyAlignment="1">
      <alignment horizontal="center" vertical="center" wrapText="1"/>
    </xf>
    <xf numFmtId="0" fontId="75" fillId="0" borderId="6" xfId="0" applyFont="1" applyBorder="1" applyAlignment="1">
      <alignment horizontal="center" vertical="center"/>
    </xf>
    <xf numFmtId="0" fontId="75" fillId="0" borderId="10" xfId="0" applyFont="1" applyBorder="1" applyAlignment="1">
      <alignment horizontal="left" vertical="center" wrapText="1"/>
    </xf>
    <xf numFmtId="0" fontId="75" fillId="0" borderId="10" xfId="0" applyFont="1" applyBorder="1" applyAlignment="1">
      <alignment horizontal="center" vertical="center" wrapText="1"/>
    </xf>
    <xf numFmtId="0" fontId="75" fillId="0" borderId="6" xfId="0" applyFont="1" applyBorder="1" applyAlignment="1">
      <alignment horizontal="center" vertical="center" wrapText="1"/>
    </xf>
    <xf numFmtId="0" fontId="73" fillId="0" borderId="6" xfId="0" applyNumberFormat="1" applyFont="1" applyFill="1" applyBorder="1" applyAlignment="1">
      <alignment horizontal="center" vertical="center" wrapText="1"/>
    </xf>
    <xf numFmtId="14" fontId="73" fillId="0" borderId="6" xfId="0" applyNumberFormat="1" applyFont="1" applyFill="1" applyBorder="1" applyAlignment="1">
      <alignment horizontal="center" vertical="center" wrapText="1"/>
    </xf>
    <xf numFmtId="0" fontId="73" fillId="0" borderId="6" xfId="0" applyNumberFormat="1" applyFont="1" applyBorder="1" applyAlignment="1">
      <alignment horizontal="center" vertical="center" wrapText="1"/>
    </xf>
    <xf numFmtId="0" fontId="75" fillId="0" borderId="6" xfId="0" applyFont="1" applyFill="1" applyBorder="1" applyAlignment="1">
      <alignment horizontal="center" vertical="center"/>
    </xf>
    <xf numFmtId="0" fontId="72" fillId="0" borderId="5" xfId="0" applyFont="1" applyBorder="1" applyAlignment="1">
      <alignment horizontal="justify" vertical="center" wrapText="1"/>
    </xf>
    <xf numFmtId="0" fontId="75" fillId="0" borderId="4" xfId="0" applyFont="1" applyFill="1" applyBorder="1" applyAlignment="1">
      <alignment horizontal="left" vertical="center" wrapText="1"/>
    </xf>
    <xf numFmtId="0" fontId="75" fillId="0" borderId="4" xfId="0" applyFont="1" applyBorder="1" applyAlignment="1">
      <alignment horizontal="left" vertical="center" wrapText="1"/>
    </xf>
    <xf numFmtId="0" fontId="72" fillId="0" borderId="10" xfId="0" applyFont="1" applyBorder="1" applyAlignment="1">
      <alignment horizontal="justify" vertical="center" wrapText="1"/>
    </xf>
    <xf numFmtId="0" fontId="72" fillId="0" borderId="5" xfId="0" applyFont="1" applyBorder="1" applyAlignment="1">
      <alignment horizontal="center" vertical="center"/>
    </xf>
    <xf numFmtId="0" fontId="75" fillId="0" borderId="4" xfId="0" applyFont="1" applyBorder="1" applyAlignment="1">
      <alignment horizontal="center" vertical="center" wrapText="1"/>
    </xf>
    <xf numFmtId="0" fontId="72" fillId="0" borderId="10" xfId="0" applyFont="1" applyBorder="1" applyAlignment="1">
      <alignment horizontal="center" vertical="center"/>
    </xf>
    <xf numFmtId="0" fontId="76" fillId="0" borderId="4" xfId="0" applyFont="1" applyBorder="1" applyAlignment="1">
      <alignment horizontal="center" vertical="center" wrapText="1"/>
    </xf>
    <xf numFmtId="0" fontId="76" fillId="0" borderId="4" xfId="0" applyFont="1" applyBorder="1" applyAlignment="1">
      <alignment horizontal="center" vertical="top" wrapText="1"/>
    </xf>
    <xf numFmtId="0" fontId="76" fillId="0" borderId="4" xfId="0" applyFont="1" applyBorder="1" applyAlignment="1">
      <alignment horizontal="center" wrapText="1"/>
    </xf>
    <xf numFmtId="20" fontId="75" fillId="0" borderId="6" xfId="0" applyNumberFormat="1" applyFont="1" applyBorder="1" applyAlignment="1">
      <alignment horizontal="center" vertical="center"/>
    </xf>
    <xf numFmtId="20" fontId="75" fillId="0" borderId="4" xfId="0" applyNumberFormat="1" applyFont="1" applyFill="1" applyBorder="1" applyAlignment="1">
      <alignment horizontal="center" vertical="center"/>
    </xf>
    <xf numFmtId="14" fontId="75" fillId="0" borderId="6" xfId="0" applyNumberFormat="1" applyFont="1" applyBorder="1" applyAlignment="1">
      <alignment horizontal="center" vertical="center"/>
    </xf>
    <xf numFmtId="14" fontId="75" fillId="0" borderId="4" xfId="0" applyNumberFormat="1" applyFont="1" applyFill="1" applyBorder="1" applyAlignment="1">
      <alignment horizontal="center" vertical="center" wrapText="1"/>
    </xf>
    <xf numFmtId="14" fontId="75" fillId="0" borderId="4" xfId="0" applyNumberFormat="1" applyFont="1" applyFill="1" applyBorder="1" applyAlignment="1">
      <alignment horizontal="center" vertical="center"/>
    </xf>
    <xf numFmtId="0" fontId="77" fillId="0" borderId="5" xfId="0" applyFont="1" applyFill="1" applyBorder="1" applyAlignment="1">
      <alignment horizontal="center" vertical="center"/>
    </xf>
    <xf numFmtId="0" fontId="64" fillId="0" borderId="9" xfId="0" applyFont="1" applyFill="1" applyBorder="1" applyAlignment="1">
      <alignment horizontal="center" vertical="center"/>
    </xf>
    <xf numFmtId="0" fontId="72" fillId="0" borderId="4" xfId="0" applyFont="1" applyBorder="1" applyAlignment="1">
      <alignment horizontal="center" vertical="center" wrapText="1"/>
    </xf>
    <xf numFmtId="0" fontId="54" fillId="0" borderId="6" xfId="0" applyNumberFormat="1" applyFont="1" applyBorder="1" applyAlignment="1">
      <alignment horizontal="left" vertical="center" wrapText="1"/>
    </xf>
    <xf numFmtId="0" fontId="65" fillId="0" borderId="4" xfId="0" applyFont="1" applyFill="1" applyBorder="1" applyAlignment="1">
      <alignment horizontal="center" vertical="center"/>
    </xf>
    <xf numFmtId="0" fontId="52" fillId="0" borderId="4" xfId="0" applyNumberFormat="1" applyFont="1" applyFill="1" applyBorder="1" applyAlignment="1">
      <alignment horizontal="center" vertical="center" wrapText="1"/>
    </xf>
    <xf numFmtId="14" fontId="63" fillId="0" borderId="4" xfId="0" applyNumberFormat="1" applyFont="1" applyBorder="1" applyAlignment="1">
      <alignment horizontal="center" vertical="center"/>
    </xf>
    <xf numFmtId="0" fontId="0" fillId="0" borderId="4" xfId="0" applyFont="1" applyBorder="1" applyAlignment="1">
      <alignment horizontal="center" vertical="center"/>
    </xf>
    <xf numFmtId="20" fontId="63" fillId="0" borderId="4" xfId="0" applyNumberFormat="1" applyFont="1" applyBorder="1" applyAlignment="1">
      <alignment horizontal="center" vertical="center"/>
    </xf>
    <xf numFmtId="0" fontId="63" fillId="0" borderId="4" xfId="0" applyFont="1" applyBorder="1" applyAlignment="1">
      <alignment horizontal="center" vertical="center"/>
    </xf>
    <xf numFmtId="0" fontId="0" fillId="0" borderId="4" xfId="0" applyFont="1" applyBorder="1" applyAlignment="1">
      <alignment horizontal="center" vertical="center" wrapText="1"/>
    </xf>
    <xf numFmtId="0" fontId="53" fillId="0" borderId="4" xfId="0" applyFont="1" applyBorder="1" applyAlignment="1">
      <alignment horizontal="center" vertical="center"/>
    </xf>
    <xf numFmtId="0" fontId="53" fillId="0" borderId="4" xfId="0" applyFont="1" applyBorder="1" applyAlignment="1">
      <alignment horizontal="center" vertical="center"/>
    </xf>
    <xf numFmtId="0" fontId="65" fillId="0" borderId="0" xfId="0" applyFont="1" applyBorder="1" applyAlignment="1">
      <alignment horizontal="center" vertical="center"/>
    </xf>
    <xf numFmtId="0" fontId="52" fillId="0" borderId="23" xfId="0" applyNumberFormat="1" applyFont="1" applyBorder="1" applyAlignment="1">
      <alignment horizontal="center" vertical="center" wrapText="1"/>
    </xf>
    <xf numFmtId="0" fontId="52" fillId="4" borderId="23" xfId="0" applyNumberFormat="1" applyFont="1" applyFill="1" applyBorder="1" applyAlignment="1">
      <alignment horizontal="center" vertical="center" wrapText="1"/>
    </xf>
    <xf numFmtId="164" fontId="53" fillId="0" borderId="23" xfId="0" applyNumberFormat="1" applyFont="1" applyBorder="1" applyAlignment="1">
      <alignment horizontal="center" vertical="center"/>
    </xf>
    <xf numFmtId="0" fontId="53" fillId="0" borderId="23" xfId="0" applyFont="1" applyBorder="1" applyAlignment="1">
      <alignment horizontal="left" vertical="center" wrapText="1"/>
    </xf>
    <xf numFmtId="0" fontId="54" fillId="0" borderId="23" xfId="0" applyNumberFormat="1" applyFont="1" applyBorder="1" applyAlignment="1">
      <alignment horizontal="center" vertical="center" wrapText="1"/>
    </xf>
    <xf numFmtId="14" fontId="53" fillId="0" borderId="22" xfId="0" applyNumberFormat="1" applyFont="1" applyBorder="1" applyAlignment="1">
      <alignment horizontal="center" vertical="center"/>
    </xf>
    <xf numFmtId="14" fontId="53" fillId="0" borderId="23" xfId="0" applyNumberFormat="1" applyFont="1" applyBorder="1" applyAlignment="1">
      <alignment horizontal="center" vertical="center" wrapText="1"/>
    </xf>
    <xf numFmtId="20" fontId="53" fillId="0" borderId="23" xfId="0" applyNumberFormat="1" applyFont="1" applyBorder="1" applyAlignment="1">
      <alignment horizontal="center" vertical="center"/>
    </xf>
    <xf numFmtId="14" fontId="53" fillId="0" borderId="23" xfId="0" applyNumberFormat="1" applyFont="1" applyBorder="1" applyAlignment="1">
      <alignment horizontal="center" vertical="center"/>
    </xf>
    <xf numFmtId="0" fontId="53" fillId="0" borderId="22" xfId="0" applyFont="1" applyBorder="1" applyAlignment="1">
      <alignment horizontal="center" vertical="center" wrapText="1"/>
    </xf>
    <xf numFmtId="0" fontId="69" fillId="0" borderId="22" xfId="0" applyNumberFormat="1" applyFont="1" applyBorder="1" applyAlignment="1">
      <alignment horizontal="center" vertical="center" wrapText="1"/>
    </xf>
    <xf numFmtId="0" fontId="70" fillId="0" borderId="22" xfId="0" applyNumberFormat="1" applyFont="1" applyBorder="1" applyAlignment="1">
      <alignment horizontal="center" vertical="center" wrapText="1"/>
    </xf>
    <xf numFmtId="14" fontId="71" fillId="0" borderId="22" xfId="0" applyNumberFormat="1" applyFont="1" applyBorder="1" applyAlignment="1">
      <alignment horizontal="center" vertical="center"/>
    </xf>
    <xf numFmtId="164" fontId="71" fillId="0" borderId="22" xfId="0" applyNumberFormat="1" applyFont="1" applyBorder="1" applyAlignment="1">
      <alignment horizontal="center" vertical="center"/>
    </xf>
    <xf numFmtId="0" fontId="71" fillId="0" borderId="22" xfId="0" applyFont="1" applyBorder="1" applyAlignment="1">
      <alignment horizontal="center" vertical="center"/>
    </xf>
    <xf numFmtId="0" fontId="72" fillId="0" borderId="23" xfId="0" applyFont="1" applyBorder="1" applyAlignment="1">
      <alignment horizontal="justify" vertical="center" wrapText="1"/>
    </xf>
    <xf numFmtId="0" fontId="72" fillId="0" borderId="23" xfId="0" applyFont="1" applyBorder="1" applyAlignment="1">
      <alignment horizontal="center" vertical="center"/>
    </xf>
    <xf numFmtId="0" fontId="71" fillId="0" borderId="22" xfId="0" applyFont="1" applyBorder="1" applyAlignment="1">
      <alignment horizontal="center" vertical="center" wrapText="1"/>
    </xf>
    <xf numFmtId="14" fontId="71" fillId="0" borderId="22" xfId="0" applyNumberFormat="1" applyFont="1" applyBorder="1" applyAlignment="1">
      <alignment horizontal="center" vertical="center" wrapText="1"/>
    </xf>
    <xf numFmtId="20" fontId="71" fillId="0" borderId="22" xfId="0" applyNumberFormat="1" applyFont="1" applyBorder="1" applyAlignment="1">
      <alignment horizontal="center" vertical="center"/>
    </xf>
    <xf numFmtId="0" fontId="72" fillId="0" borderId="23" xfId="0" applyFont="1" applyBorder="1" applyAlignment="1">
      <alignment horizontal="left" vertical="center" wrapText="1"/>
    </xf>
    <xf numFmtId="14" fontId="75" fillId="0" borderId="23" xfId="0" applyNumberFormat="1" applyFont="1" applyFill="1" applyBorder="1" applyAlignment="1">
      <alignment horizontal="center" vertical="center" wrapText="1"/>
    </xf>
    <xf numFmtId="20" fontId="75" fillId="0" borderId="23" xfId="0" applyNumberFormat="1" applyFont="1" applyFill="1" applyBorder="1" applyAlignment="1">
      <alignment horizontal="center" vertical="center"/>
    </xf>
    <xf numFmtId="14" fontId="75" fillId="0" borderId="23" xfId="0" applyNumberFormat="1" applyFont="1" applyFill="1" applyBorder="1" applyAlignment="1">
      <alignment horizontal="center" vertical="center"/>
    </xf>
    <xf numFmtId="0" fontId="75" fillId="0" borderId="22" xfId="0" applyFont="1" applyBorder="1" applyAlignment="1">
      <alignment horizontal="center" vertical="center"/>
    </xf>
    <xf numFmtId="0" fontId="75" fillId="0" borderId="23" xfId="0" applyFont="1" applyFill="1" applyBorder="1" applyAlignment="1">
      <alignment horizontal="center" vertical="center"/>
    </xf>
    <xf numFmtId="0" fontId="53" fillId="0" borderId="6" xfId="0" applyFont="1" applyBorder="1" applyAlignment="1">
      <alignment horizontal="center"/>
    </xf>
    <xf numFmtId="14" fontId="75" fillId="0" borderId="6" xfId="0" applyNumberFormat="1" applyFont="1" applyFill="1" applyBorder="1" applyAlignment="1">
      <alignment horizontal="center" vertical="center" wrapText="1"/>
    </xf>
    <xf numFmtId="20" fontId="75" fillId="0" borderId="6" xfId="0" applyNumberFormat="1" applyFont="1" applyFill="1" applyBorder="1" applyAlignment="1">
      <alignment horizontal="center" vertical="center"/>
    </xf>
    <xf numFmtId="14" fontId="75" fillId="0" borderId="6" xfId="0" applyNumberFormat="1" applyFont="1" applyFill="1" applyBorder="1" applyAlignment="1">
      <alignment horizontal="center" vertical="center"/>
    </xf>
    <xf numFmtId="0" fontId="75" fillId="0" borderId="10" xfId="0" applyFont="1" applyFill="1" applyBorder="1" applyAlignment="1">
      <alignment horizontal="left" vertical="center"/>
    </xf>
    <xf numFmtId="0" fontId="75" fillId="0" borderId="10" xfId="0" applyFont="1" applyFill="1" applyBorder="1" applyAlignment="1">
      <alignment horizontal="center" vertical="center"/>
    </xf>
    <xf numFmtId="0" fontId="75" fillId="0" borderId="6" xfId="0" applyFont="1" applyFill="1" applyBorder="1" applyAlignment="1">
      <alignment horizontal="center" vertical="center" wrapText="1"/>
    </xf>
    <xf numFmtId="0" fontId="75" fillId="0" borderId="10" xfId="0" applyFont="1" applyFill="1" applyBorder="1" applyAlignment="1">
      <alignment horizontal="left" vertical="center" wrapText="1"/>
    </xf>
    <xf numFmtId="14" fontId="69" fillId="0" borderId="4" xfId="0" applyNumberFormat="1" applyFont="1" applyBorder="1" applyAlignment="1">
      <alignment horizontal="center" vertical="center" wrapText="1"/>
    </xf>
    <xf numFmtId="0" fontId="70" fillId="0" borderId="4" xfId="0" applyNumberFormat="1" applyFont="1" applyBorder="1" applyAlignment="1">
      <alignment horizontal="center" vertical="center" wrapText="1"/>
    </xf>
    <xf numFmtId="0" fontId="71" fillId="0" borderId="4" xfId="0" applyFont="1" applyBorder="1" applyAlignment="1">
      <alignment horizontal="left" vertical="center" wrapText="1"/>
    </xf>
    <xf numFmtId="0" fontId="53" fillId="0" borderId="4" xfId="0" applyFont="1" applyBorder="1" applyAlignment="1">
      <alignment horizontal="center" vertical="center"/>
    </xf>
    <xf numFmtId="0" fontId="51" fillId="0" borderId="4" xfId="0" applyFont="1" applyBorder="1" applyAlignment="1">
      <alignment horizontal="left" vertical="center" wrapText="1"/>
    </xf>
    <xf numFmtId="0" fontId="51" fillId="0" borderId="4" xfId="0" applyFont="1" applyBorder="1" applyAlignment="1">
      <alignment horizontal="center" vertical="center" wrapText="1"/>
    </xf>
    <xf numFmtId="14" fontId="51" fillId="0" borderId="4" xfId="0" applyNumberFormat="1" applyFont="1" applyBorder="1" applyAlignment="1">
      <alignment horizontal="center" vertical="center"/>
    </xf>
    <xf numFmtId="164" fontId="51" fillId="0" borderId="4" xfId="0" applyNumberFormat="1" applyFont="1" applyBorder="1" applyAlignment="1">
      <alignment horizontal="center" vertical="center"/>
    </xf>
    <xf numFmtId="0" fontId="50" fillId="0" borderId="4" xfId="0" applyFont="1" applyBorder="1" applyAlignment="1">
      <alignment horizontal="left" vertical="center" wrapText="1"/>
    </xf>
    <xf numFmtId="0" fontId="50" fillId="0" borderId="10" xfId="0" applyFont="1" applyBorder="1" applyAlignment="1">
      <alignment horizontal="left" vertical="center" wrapText="1"/>
    </xf>
    <xf numFmtId="14" fontId="50" fillId="0" borderId="6" xfId="0" applyNumberFormat="1" applyFont="1" applyBorder="1" applyAlignment="1">
      <alignment horizontal="center" vertical="center"/>
    </xf>
    <xf numFmtId="164" fontId="50" fillId="0" borderId="6" xfId="0" applyNumberFormat="1" applyFont="1" applyBorder="1" applyAlignment="1">
      <alignment horizontal="center" vertical="center"/>
    </xf>
    <xf numFmtId="0" fontId="50" fillId="0" borderId="6" xfId="0" applyFont="1" applyBorder="1" applyAlignment="1">
      <alignment horizontal="center" vertical="center" wrapText="1"/>
    </xf>
    <xf numFmtId="0" fontId="63" fillId="0" borderId="23" xfId="0" applyFont="1" applyBorder="1"/>
    <xf numFmtId="0" fontId="65" fillId="0" borderId="23" xfId="0" applyFont="1" applyBorder="1" applyAlignment="1">
      <alignment horizontal="center" vertical="center"/>
    </xf>
    <xf numFmtId="0" fontId="53" fillId="0" borderId="4" xfId="0" applyFont="1" applyBorder="1" applyAlignment="1">
      <alignment horizontal="center" vertical="center"/>
    </xf>
    <xf numFmtId="14" fontId="50" fillId="0" borderId="4" xfId="0" applyNumberFormat="1" applyFont="1" applyBorder="1" applyAlignment="1">
      <alignment horizontal="center" vertical="center"/>
    </xf>
    <xf numFmtId="164" fontId="50" fillId="0" borderId="4" xfId="0" applyNumberFormat="1" applyFont="1" applyBorder="1" applyAlignment="1">
      <alignment horizontal="center" vertical="center"/>
    </xf>
    <xf numFmtId="0" fontId="50" fillId="0" borderId="4" xfId="0" applyFont="1" applyBorder="1" applyAlignment="1">
      <alignment horizontal="center" vertical="center"/>
    </xf>
    <xf numFmtId="0" fontId="50" fillId="0" borderId="4" xfId="0" applyFont="1" applyBorder="1" applyAlignment="1">
      <alignment horizontal="center" vertical="center" wrapText="1"/>
    </xf>
    <xf numFmtId="0" fontId="49" fillId="0" borderId="10" xfId="0" applyFont="1" applyBorder="1" applyAlignment="1">
      <alignment horizontal="left" vertical="center" wrapText="1"/>
    </xf>
    <xf numFmtId="0" fontId="49" fillId="0" borderId="4" xfId="0" applyFont="1" applyBorder="1" applyAlignment="1">
      <alignment horizontal="center" vertical="center" wrapText="1"/>
    </xf>
    <xf numFmtId="0" fontId="53" fillId="0" borderId="4" xfId="0" applyFont="1" applyBorder="1" applyAlignment="1">
      <alignment horizontal="center" vertical="center"/>
    </xf>
    <xf numFmtId="0" fontId="64" fillId="0" borderId="4" xfId="0" applyFont="1" applyBorder="1" applyAlignment="1">
      <alignment horizontal="center" vertical="center"/>
    </xf>
    <xf numFmtId="14" fontId="48" fillId="0" borderId="6" xfId="0" applyNumberFormat="1" applyFont="1" applyBorder="1" applyAlignment="1">
      <alignment horizontal="center" vertical="center"/>
    </xf>
    <xf numFmtId="164" fontId="48" fillId="0" borderId="6" xfId="0" applyNumberFormat="1" applyFont="1" applyBorder="1" applyAlignment="1">
      <alignment horizontal="center" vertical="center"/>
    </xf>
    <xf numFmtId="0" fontId="48" fillId="0" borderId="10" xfId="0" applyFont="1" applyBorder="1" applyAlignment="1">
      <alignment horizontal="left" vertical="center" wrapText="1"/>
    </xf>
    <xf numFmtId="0" fontId="48" fillId="0" borderId="6" xfId="0" applyFont="1" applyBorder="1" applyAlignment="1">
      <alignment horizontal="center" vertical="center" wrapText="1"/>
    </xf>
    <xf numFmtId="0" fontId="64" fillId="0" borderId="16" xfId="0" applyFont="1" applyFill="1" applyBorder="1" applyAlignment="1">
      <alignment horizontal="center" vertical="center"/>
    </xf>
    <xf numFmtId="0" fontId="64" fillId="0" borderId="16" xfId="0" applyFont="1" applyBorder="1" applyAlignment="1">
      <alignment horizontal="center" vertical="center" wrapText="1"/>
    </xf>
    <xf numFmtId="0" fontId="64" fillId="0" borderId="4" xfId="0" applyFont="1" applyFill="1" applyBorder="1" applyAlignment="1">
      <alignment horizontal="center" vertical="center"/>
    </xf>
    <xf numFmtId="0" fontId="48" fillId="0" borderId="6" xfId="0" applyFont="1" applyBorder="1" applyAlignment="1">
      <alignment horizontal="center" vertical="center"/>
    </xf>
    <xf numFmtId="0" fontId="53" fillId="0" borderId="4" xfId="0" applyFont="1" applyBorder="1" applyAlignment="1">
      <alignment horizontal="center" vertical="center"/>
    </xf>
    <xf numFmtId="0" fontId="53" fillId="0" borderId="4" xfId="0" applyFont="1" applyBorder="1" applyAlignment="1">
      <alignment horizontal="center" vertical="center"/>
    </xf>
    <xf numFmtId="0" fontId="47" fillId="0" borderId="6" xfId="0" applyFont="1" applyBorder="1" applyAlignment="1">
      <alignment horizontal="center" vertical="center" wrapText="1"/>
    </xf>
    <xf numFmtId="0" fontId="64" fillId="0" borderId="23" xfId="0" applyFont="1" applyBorder="1" applyAlignment="1">
      <alignment horizontal="center" vertical="center"/>
    </xf>
    <xf numFmtId="0" fontId="46" fillId="0" borderId="4" xfId="0" applyFont="1" applyBorder="1" applyAlignment="1">
      <alignment horizontal="center" vertical="center" wrapText="1"/>
    </xf>
    <xf numFmtId="0" fontId="46" fillId="0" borderId="10" xfId="0" applyFont="1" applyBorder="1" applyAlignment="1">
      <alignment horizontal="left" vertical="center" wrapText="1"/>
    </xf>
    <xf numFmtId="0" fontId="46" fillId="0" borderId="4" xfId="0" applyFont="1" applyBorder="1" applyAlignment="1">
      <alignment horizontal="left" vertical="center" wrapText="1"/>
    </xf>
    <xf numFmtId="164" fontId="46" fillId="0" borderId="6" xfId="0" applyNumberFormat="1" applyFont="1" applyBorder="1" applyAlignment="1">
      <alignment horizontal="center" vertical="center"/>
    </xf>
    <xf numFmtId="14" fontId="46" fillId="0" borderId="6" xfId="0" applyNumberFormat="1" applyFont="1" applyBorder="1" applyAlignment="1">
      <alignment horizontal="center" vertical="center"/>
    </xf>
    <xf numFmtId="0" fontId="46" fillId="0" borderId="6" xfId="0" applyFont="1" applyBorder="1" applyAlignment="1">
      <alignment horizontal="center" vertical="center" wrapText="1"/>
    </xf>
    <xf numFmtId="14" fontId="46" fillId="0" borderId="4" xfId="0" applyNumberFormat="1" applyFont="1" applyBorder="1" applyAlignment="1">
      <alignment horizontal="center" vertical="center"/>
    </xf>
    <xf numFmtId="0" fontId="46" fillId="0" borderId="4" xfId="0" applyFont="1" applyBorder="1" applyAlignment="1">
      <alignment horizontal="center" vertical="center"/>
    </xf>
    <xf numFmtId="0" fontId="46" fillId="0" borderId="4" xfId="0" applyFont="1" applyFill="1" applyBorder="1" applyAlignment="1">
      <alignment horizontal="center" vertical="center"/>
    </xf>
    <xf numFmtId="0" fontId="0" fillId="0" borderId="4" xfId="0" applyFont="1" applyBorder="1" applyAlignment="1">
      <alignment wrapText="1"/>
    </xf>
    <xf numFmtId="0" fontId="46" fillId="0" borderId="6" xfId="0" applyFont="1" applyBorder="1" applyAlignment="1">
      <alignment horizontal="center" vertical="center"/>
    </xf>
    <xf numFmtId="0" fontId="72" fillId="0" borderId="4" xfId="0" applyFont="1" applyBorder="1" applyAlignment="1">
      <alignment horizontal="justify" vertical="center"/>
    </xf>
    <xf numFmtId="0" fontId="46" fillId="0" borderId="10" xfId="0" applyFont="1" applyBorder="1" applyAlignment="1">
      <alignment horizontal="center" vertical="center"/>
    </xf>
    <xf numFmtId="0" fontId="53" fillId="0" borderId="4" xfId="0" applyFont="1" applyBorder="1" applyAlignment="1">
      <alignment horizontal="center" vertical="center"/>
    </xf>
    <xf numFmtId="0" fontId="53" fillId="0" borderId="4" xfId="0" applyFont="1" applyBorder="1" applyAlignment="1">
      <alignment horizontal="center" vertical="center"/>
    </xf>
    <xf numFmtId="0" fontId="63" fillId="0" borderId="0" xfId="0" applyFont="1" applyBorder="1"/>
    <xf numFmtId="0" fontId="65" fillId="0" borderId="9" xfId="0" applyFont="1" applyFill="1" applyBorder="1" applyAlignment="1">
      <alignment horizontal="center" vertical="center"/>
    </xf>
    <xf numFmtId="0" fontId="0" fillId="0" borderId="6" xfId="0" applyFont="1" applyBorder="1" applyAlignment="1">
      <alignment horizontal="center" vertical="center"/>
    </xf>
    <xf numFmtId="0" fontId="63" fillId="0" borderId="6" xfId="0" applyFont="1" applyBorder="1" applyAlignment="1">
      <alignment horizontal="center" vertical="center"/>
    </xf>
    <xf numFmtId="0" fontId="63" fillId="0" borderId="10" xfId="0" applyFont="1" applyBorder="1"/>
    <xf numFmtId="14" fontId="0" fillId="0" borderId="6" xfId="0" applyNumberFormat="1" applyFont="1" applyBorder="1" applyAlignment="1">
      <alignment horizontal="center" vertical="center"/>
    </xf>
    <xf numFmtId="20" fontId="0" fillId="0" borderId="6" xfId="0" applyNumberFormat="1" applyFont="1" applyBorder="1" applyAlignment="1">
      <alignment horizontal="center" vertical="center"/>
    </xf>
    <xf numFmtId="0" fontId="45" fillId="0" borderId="6" xfId="0" applyFont="1" applyBorder="1" applyAlignment="1">
      <alignment horizontal="center" vertical="center" wrapText="1"/>
    </xf>
    <xf numFmtId="0" fontId="45" fillId="0" borderId="10" xfId="0" applyFont="1" applyBorder="1" applyAlignment="1">
      <alignment horizontal="left" vertical="center" wrapText="1"/>
    </xf>
    <xf numFmtId="0" fontId="44" fillId="0" borderId="4" xfId="0" applyFont="1" applyBorder="1" applyAlignment="1">
      <alignment horizontal="left" vertical="center" wrapText="1"/>
    </xf>
    <xf numFmtId="14" fontId="44" fillId="0" borderId="4" xfId="0" applyNumberFormat="1" applyFont="1" applyBorder="1" applyAlignment="1">
      <alignment horizontal="center" vertical="center"/>
    </xf>
    <xf numFmtId="164" fontId="44" fillId="0" borderId="4" xfId="0" applyNumberFormat="1" applyFont="1" applyBorder="1" applyAlignment="1">
      <alignment horizontal="center" vertical="center"/>
    </xf>
    <xf numFmtId="0" fontId="44" fillId="0" borderId="4" xfId="0" applyFont="1" applyBorder="1" applyAlignment="1">
      <alignment horizontal="center" vertical="center" wrapText="1"/>
    </xf>
    <xf numFmtId="0" fontId="53" fillId="0" borderId="4" xfId="0" applyFont="1" applyBorder="1" applyAlignment="1">
      <alignment horizontal="center" vertical="center"/>
    </xf>
    <xf numFmtId="20" fontId="46" fillId="0" borderId="6" xfId="0" applyNumberFormat="1" applyFont="1" applyBorder="1" applyAlignment="1">
      <alignment horizontal="center" vertical="center" wrapText="1"/>
    </xf>
    <xf numFmtId="20" fontId="46" fillId="0" borderId="6" xfId="0" applyNumberFormat="1" applyFont="1" applyBorder="1" applyAlignment="1">
      <alignment horizontal="center" vertical="center"/>
    </xf>
    <xf numFmtId="0" fontId="65" fillId="0" borderId="6" xfId="0" applyFont="1" applyBorder="1" applyAlignment="1">
      <alignment horizontal="center" vertical="center"/>
    </xf>
    <xf numFmtId="0" fontId="43" fillId="0" borderId="4" xfId="0" applyFont="1" applyBorder="1" applyAlignment="1">
      <alignment horizontal="center" vertical="center" wrapText="1"/>
    </xf>
    <xf numFmtId="0" fontId="53" fillId="0" borderId="4" xfId="0" applyFont="1" applyBorder="1" applyAlignment="1">
      <alignment horizontal="center" vertical="center"/>
    </xf>
    <xf numFmtId="0" fontId="42" fillId="0" borderId="10" xfId="0" applyFont="1" applyBorder="1" applyAlignment="1">
      <alignment horizontal="left" vertical="center" wrapText="1"/>
    </xf>
    <xf numFmtId="0" fontId="42" fillId="0" borderId="4" xfId="0" applyFont="1" applyBorder="1" applyAlignment="1">
      <alignment horizontal="center" vertical="center" wrapText="1"/>
    </xf>
    <xf numFmtId="14" fontId="42" fillId="0" borderId="6" xfId="0" applyNumberFormat="1" applyFont="1" applyBorder="1" applyAlignment="1">
      <alignment horizontal="center" vertical="center"/>
    </xf>
    <xf numFmtId="164" fontId="42" fillId="0" borderId="6" xfId="0" applyNumberFormat="1" applyFont="1" applyBorder="1" applyAlignment="1">
      <alignment horizontal="center" vertical="center"/>
    </xf>
    <xf numFmtId="0" fontId="53" fillId="0" borderId="4" xfId="0" applyFont="1" applyBorder="1" applyAlignment="1">
      <alignment horizontal="center" vertical="center"/>
    </xf>
    <xf numFmtId="0" fontId="63" fillId="0" borderId="26" xfId="0" applyFont="1" applyBorder="1"/>
    <xf numFmtId="0" fontId="41" fillId="0" borderId="6" xfId="0" applyFont="1" applyBorder="1" applyAlignment="1">
      <alignment horizontal="center" vertical="center" wrapText="1"/>
    </xf>
    <xf numFmtId="0" fontId="41" fillId="0" borderId="10" xfId="0" applyFont="1" applyBorder="1" applyAlignment="1">
      <alignment horizontal="left" vertical="center" wrapText="1"/>
    </xf>
    <xf numFmtId="14" fontId="40" fillId="0" borderId="4" xfId="0" applyNumberFormat="1" applyFont="1" applyBorder="1" applyAlignment="1">
      <alignment horizontal="center" vertical="center"/>
    </xf>
    <xf numFmtId="0" fontId="40" fillId="0" borderId="6" xfId="0" applyFont="1" applyBorder="1" applyAlignment="1">
      <alignment horizontal="center" vertical="center" wrapText="1"/>
    </xf>
    <xf numFmtId="0" fontId="40" fillId="0" borderId="10" xfId="0" applyFont="1" applyBorder="1" applyAlignment="1">
      <alignment horizontal="left" vertical="center" wrapText="1"/>
    </xf>
    <xf numFmtId="14" fontId="39" fillId="0" borderId="6" xfId="0" applyNumberFormat="1" applyFont="1" applyBorder="1" applyAlignment="1">
      <alignment horizontal="center" vertical="center"/>
    </xf>
    <xf numFmtId="164" fontId="39" fillId="0" borderId="6" xfId="0" applyNumberFormat="1" applyFont="1" applyBorder="1" applyAlignment="1">
      <alignment horizontal="center" vertical="center"/>
    </xf>
    <xf numFmtId="0" fontId="39" fillId="0" borderId="6" xfId="0" applyFont="1" applyBorder="1" applyAlignment="1">
      <alignment horizontal="center" vertical="center" wrapText="1"/>
    </xf>
    <xf numFmtId="0" fontId="39" fillId="0" borderId="6" xfId="0" applyFont="1" applyBorder="1" applyAlignment="1">
      <alignment horizontal="center" vertical="center"/>
    </xf>
    <xf numFmtId="0" fontId="39" fillId="0" borderId="10" xfId="0" applyFont="1" applyBorder="1" applyAlignment="1">
      <alignment horizontal="left" vertical="center" wrapText="1"/>
    </xf>
    <xf numFmtId="0" fontId="39" fillId="0" borderId="10" xfId="0" applyFont="1" applyBorder="1" applyAlignment="1">
      <alignment horizontal="center" vertical="center"/>
    </xf>
    <xf numFmtId="0" fontId="54" fillId="0" borderId="6" xfId="0" applyNumberFormat="1" applyFont="1" applyBorder="1" applyAlignment="1">
      <alignment vertical="center" wrapText="1"/>
    </xf>
    <xf numFmtId="0" fontId="78" fillId="0" borderId="9" xfId="0" applyFont="1" applyFill="1" applyBorder="1" applyAlignment="1">
      <alignment horizontal="center" vertical="center"/>
    </xf>
    <xf numFmtId="0" fontId="79" fillId="0" borderId="4" xfId="0" applyNumberFormat="1" applyFont="1" applyFill="1" applyBorder="1" applyAlignment="1">
      <alignment horizontal="center" vertical="center" wrapText="1"/>
    </xf>
    <xf numFmtId="0" fontId="80" fillId="0" borderId="6" xfId="0" applyNumberFormat="1" applyFont="1" applyFill="1" applyBorder="1" applyAlignment="1">
      <alignment horizontal="center" vertical="center" wrapText="1"/>
    </xf>
    <xf numFmtId="14" fontId="79" fillId="0" borderId="4" xfId="0" applyNumberFormat="1" applyFont="1" applyFill="1" applyBorder="1" applyAlignment="1">
      <alignment horizontal="center" vertical="center" wrapText="1"/>
    </xf>
    <xf numFmtId="0" fontId="80" fillId="0" borderId="6" xfId="0" applyNumberFormat="1" applyFont="1" applyBorder="1" applyAlignment="1">
      <alignment horizontal="center" vertical="center" wrapText="1"/>
    </xf>
    <xf numFmtId="164" fontId="81" fillId="0" borderId="6" xfId="0" applyNumberFormat="1" applyFont="1" applyBorder="1" applyAlignment="1">
      <alignment horizontal="center" vertical="center"/>
    </xf>
    <xf numFmtId="0" fontId="81" fillId="0" borderId="4" xfId="0" applyFont="1" applyFill="1" applyBorder="1" applyAlignment="1">
      <alignment horizontal="center" vertical="center"/>
    </xf>
    <xf numFmtId="0" fontId="81" fillId="0" borderId="5" xfId="0" applyFont="1" applyFill="1" applyBorder="1" applyAlignment="1">
      <alignment horizontal="left" vertical="center" wrapText="1"/>
    </xf>
    <xf numFmtId="0" fontId="81" fillId="0" borderId="5" xfId="0" applyFont="1" applyFill="1" applyBorder="1" applyAlignment="1">
      <alignment horizontal="center" vertical="center"/>
    </xf>
    <xf numFmtId="0" fontId="82" fillId="0" borderId="6" xfId="0" applyNumberFormat="1" applyFont="1" applyBorder="1" applyAlignment="1">
      <alignment horizontal="center" vertical="center" wrapText="1"/>
    </xf>
    <xf numFmtId="0" fontId="53" fillId="0" borderId="4" xfId="0" applyFont="1" applyBorder="1" applyAlignment="1">
      <alignment horizontal="center" vertical="center"/>
    </xf>
    <xf numFmtId="14" fontId="46" fillId="0" borderId="6" xfId="0" applyNumberFormat="1" applyFont="1" applyBorder="1" applyAlignment="1">
      <alignment horizontal="center" vertical="center" wrapText="1"/>
    </xf>
    <xf numFmtId="20" fontId="38" fillId="0" borderId="4" xfId="0" applyNumberFormat="1" applyFont="1" applyBorder="1" applyAlignment="1">
      <alignment horizontal="center" vertical="center"/>
    </xf>
    <xf numFmtId="0" fontId="38" fillId="0" borderId="6" xfId="0" applyFont="1" applyBorder="1" applyAlignment="1">
      <alignment horizontal="center" vertical="center" wrapText="1"/>
    </xf>
    <xf numFmtId="14" fontId="38" fillId="0" borderId="6" xfId="0" applyNumberFormat="1" applyFont="1" applyBorder="1" applyAlignment="1">
      <alignment horizontal="center" vertical="center"/>
    </xf>
    <xf numFmtId="164" fontId="38" fillId="0" borderId="6" xfId="0" applyNumberFormat="1" applyFont="1" applyBorder="1" applyAlignment="1">
      <alignment horizontal="center" vertical="center"/>
    </xf>
    <xf numFmtId="0" fontId="38" fillId="0" borderId="6" xfId="0" applyFont="1" applyBorder="1" applyAlignment="1">
      <alignment horizontal="center" vertical="center"/>
    </xf>
    <xf numFmtId="0" fontId="38" fillId="0" borderId="10" xfId="0" applyFont="1" applyBorder="1" applyAlignment="1">
      <alignment horizontal="left" vertical="center" wrapText="1"/>
    </xf>
    <xf numFmtId="0" fontId="53" fillId="0" borderId="4" xfId="0" applyFont="1" applyBorder="1" applyAlignment="1">
      <alignment horizontal="center" vertical="center"/>
    </xf>
    <xf numFmtId="0" fontId="84" fillId="0" borderId="6" xfId="0" applyNumberFormat="1" applyFont="1" applyBorder="1" applyAlignment="1">
      <alignment horizontal="center" vertical="center" wrapText="1"/>
    </xf>
    <xf numFmtId="14" fontId="85" fillId="0" borderId="6" xfId="0" applyNumberFormat="1" applyFont="1" applyBorder="1" applyAlignment="1">
      <alignment horizontal="center" vertical="center"/>
    </xf>
    <xf numFmtId="164" fontId="85" fillId="0" borderId="6" xfId="0" applyNumberFormat="1" applyFont="1" applyBorder="1" applyAlignment="1">
      <alignment horizontal="center" vertical="center"/>
    </xf>
    <xf numFmtId="0" fontId="85" fillId="0" borderId="6" xfId="0" applyFont="1" applyBorder="1" applyAlignment="1">
      <alignment horizontal="center" vertical="center"/>
    </xf>
    <xf numFmtId="0" fontId="85" fillId="0" borderId="10" xfId="0" applyFont="1" applyBorder="1" applyAlignment="1">
      <alignment horizontal="left" vertical="center" wrapText="1"/>
    </xf>
    <xf numFmtId="0" fontId="85" fillId="0" borderId="6" xfId="0" applyFont="1" applyBorder="1" applyAlignment="1">
      <alignment horizontal="center" vertical="center" wrapText="1"/>
    </xf>
    <xf numFmtId="0" fontId="63" fillId="0" borderId="9" xfId="0" applyFont="1" applyBorder="1"/>
    <xf numFmtId="0" fontId="83" fillId="0" borderId="6" xfId="0" applyNumberFormat="1" applyFont="1" applyBorder="1" applyAlignment="1">
      <alignment horizontal="center" vertical="center" wrapText="1"/>
    </xf>
    <xf numFmtId="14" fontId="83" fillId="0" borderId="6" xfId="0" applyNumberFormat="1" applyFont="1" applyBorder="1" applyAlignment="1">
      <alignment horizontal="center" vertical="center" wrapText="1"/>
    </xf>
    <xf numFmtId="0" fontId="83" fillId="4" borderId="6" xfId="0" applyNumberFormat="1" applyFont="1" applyFill="1" applyBorder="1" applyAlignment="1">
      <alignment horizontal="center" vertical="center" wrapText="1"/>
    </xf>
    <xf numFmtId="14" fontId="42" fillId="0" borderId="4" xfId="0" applyNumberFormat="1" applyFont="1" applyBorder="1" applyAlignment="1">
      <alignment horizontal="center" vertical="center"/>
    </xf>
    <xf numFmtId="164" fontId="42" fillId="0" borderId="4" xfId="0" applyNumberFormat="1" applyFont="1" applyBorder="1" applyAlignment="1">
      <alignment horizontal="center" vertical="center"/>
    </xf>
    <xf numFmtId="20" fontId="85" fillId="0" borderId="6" xfId="0" applyNumberFormat="1" applyFont="1" applyBorder="1" applyAlignment="1">
      <alignment horizontal="center" vertical="center"/>
    </xf>
    <xf numFmtId="0" fontId="42" fillId="0" borderId="4" xfId="0" applyFont="1" applyBorder="1" applyAlignment="1">
      <alignment horizontal="left" vertical="center" wrapText="1"/>
    </xf>
    <xf numFmtId="0" fontId="85" fillId="0" borderId="10" xfId="0" applyFont="1" applyBorder="1" applyAlignment="1">
      <alignment horizontal="center" vertical="center"/>
    </xf>
    <xf numFmtId="0" fontId="53" fillId="0" borderId="19" xfId="0" applyFont="1" applyBorder="1" applyAlignment="1">
      <alignment horizontal="center" vertical="center" wrapText="1"/>
    </xf>
    <xf numFmtId="0" fontId="37" fillId="0" borderId="4" xfId="0" applyFont="1" applyBorder="1" applyAlignment="1">
      <alignment horizontal="left" vertical="center" wrapText="1"/>
    </xf>
    <xf numFmtId="0" fontId="37" fillId="0" borderId="10" xfId="0" applyFont="1" applyBorder="1" applyAlignment="1">
      <alignment horizontal="left" vertical="center" wrapText="1"/>
    </xf>
    <xf numFmtId="0" fontId="37" fillId="0" borderId="6" xfId="0" applyFont="1" applyBorder="1" applyAlignment="1">
      <alignment horizontal="center" vertical="center" wrapText="1"/>
    </xf>
    <xf numFmtId="20" fontId="81" fillId="0" borderId="4" xfId="0" applyNumberFormat="1" applyFont="1" applyFill="1" applyBorder="1" applyAlignment="1">
      <alignment horizontal="center" vertical="center"/>
    </xf>
    <xf numFmtId="0" fontId="36" fillId="0" borderId="10"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10" xfId="0" applyFont="1" applyBorder="1" applyAlignment="1">
      <alignment horizontal="left" vertical="center" wrapText="1"/>
    </xf>
    <xf numFmtId="14" fontId="35" fillId="0" borderId="6" xfId="0" applyNumberFormat="1" applyFont="1" applyBorder="1" applyAlignment="1">
      <alignment horizontal="center" vertical="center"/>
    </xf>
    <xf numFmtId="164" fontId="35" fillId="0" borderId="6" xfId="0" applyNumberFormat="1" applyFont="1" applyBorder="1" applyAlignment="1">
      <alignment horizontal="center" vertical="center"/>
    </xf>
    <xf numFmtId="0" fontId="35" fillId="0" borderId="6" xfId="0" applyFont="1" applyBorder="1" applyAlignment="1">
      <alignment horizontal="center" vertical="center"/>
    </xf>
    <xf numFmtId="0" fontId="35" fillId="0" borderId="10" xfId="0" applyFont="1" applyBorder="1" applyAlignment="1">
      <alignment horizontal="center" vertical="center"/>
    </xf>
    <xf numFmtId="0" fontId="35" fillId="0" borderId="6" xfId="0" applyFont="1" applyBorder="1" applyAlignment="1">
      <alignment horizontal="center" vertical="center" wrapText="1"/>
    </xf>
    <xf numFmtId="0" fontId="35" fillId="0" borderId="4" xfId="0" applyFont="1" applyFill="1" applyBorder="1" applyAlignment="1">
      <alignment horizontal="center" vertical="center"/>
    </xf>
    <xf numFmtId="0" fontId="35" fillId="0" borderId="5" xfId="0" applyFont="1" applyFill="1" applyBorder="1" applyAlignment="1">
      <alignment horizontal="left" vertical="center" wrapText="1"/>
    </xf>
    <xf numFmtId="0" fontId="35" fillId="0" borderId="5" xfId="0" applyFont="1" applyFill="1" applyBorder="1" applyAlignment="1">
      <alignment horizontal="center" vertical="center"/>
    </xf>
    <xf numFmtId="0" fontId="53" fillId="0" borderId="4" xfId="0" applyFont="1" applyBorder="1" applyAlignment="1">
      <alignment horizontal="center" vertical="center"/>
    </xf>
    <xf numFmtId="0" fontId="34" fillId="0" borderId="10" xfId="0" applyFont="1" applyBorder="1" applyAlignment="1">
      <alignment horizontal="left" vertical="center" wrapText="1"/>
    </xf>
    <xf numFmtId="14" fontId="34" fillId="0" borderId="6" xfId="0" applyNumberFormat="1" applyFont="1" applyBorder="1" applyAlignment="1">
      <alignment horizontal="center" vertical="center"/>
    </xf>
    <xf numFmtId="164" fontId="34" fillId="0" borderId="6" xfId="0" applyNumberFormat="1" applyFont="1" applyBorder="1" applyAlignment="1">
      <alignment horizontal="center" vertical="center"/>
    </xf>
    <xf numFmtId="0" fontId="62" fillId="2" borderId="4" xfId="0" applyNumberFormat="1" applyFont="1" applyFill="1" applyBorder="1" applyAlignment="1">
      <alignment horizontal="center" vertical="center" wrapText="1"/>
    </xf>
    <xf numFmtId="14" fontId="33" fillId="0" borderId="6" xfId="0" applyNumberFormat="1" applyFont="1" applyBorder="1" applyAlignment="1">
      <alignment horizontal="center" vertical="center"/>
    </xf>
    <xf numFmtId="164" fontId="33" fillId="0" borderId="6" xfId="0" applyNumberFormat="1" applyFont="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left" vertical="center" wrapText="1"/>
    </xf>
    <xf numFmtId="0" fontId="33" fillId="0" borderId="6" xfId="0" applyFont="1" applyBorder="1" applyAlignment="1">
      <alignment horizontal="center" vertical="center" wrapText="1"/>
    </xf>
    <xf numFmtId="0" fontId="33" fillId="0" borderId="10" xfId="0" applyFont="1" applyBorder="1" applyAlignment="1">
      <alignment horizontal="center" vertical="center" wrapText="1"/>
    </xf>
    <xf numFmtId="14" fontId="33" fillId="0" borderId="4" xfId="0" applyNumberFormat="1" applyFont="1" applyBorder="1" applyAlignment="1">
      <alignment horizontal="center" vertical="center" wrapText="1"/>
    </xf>
    <xf numFmtId="20" fontId="33" fillId="0" borderId="4" xfId="0" applyNumberFormat="1" applyFont="1" applyBorder="1" applyAlignment="1">
      <alignment horizontal="center" vertical="center"/>
    </xf>
    <xf numFmtId="14" fontId="33" fillId="0" borderId="4" xfId="0" applyNumberFormat="1" applyFont="1" applyBorder="1" applyAlignment="1">
      <alignment horizontal="center"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62" fillId="2" borderId="4" xfId="0" applyNumberFormat="1" applyFont="1" applyFill="1" applyBorder="1" applyAlignment="1">
      <alignment horizontal="center" vertical="center"/>
    </xf>
    <xf numFmtId="0" fontId="62" fillId="2" borderId="4" xfId="0" applyFont="1" applyFill="1" applyBorder="1" applyAlignment="1">
      <alignment horizontal="center" vertical="center"/>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0" xfId="0" applyFont="1"/>
    <xf numFmtId="0" fontId="33" fillId="0" borderId="4" xfId="0" applyFont="1" applyFill="1" applyBorder="1" applyAlignment="1">
      <alignment horizontal="center" vertical="center"/>
    </xf>
    <xf numFmtId="0" fontId="33" fillId="0" borderId="4" xfId="0" applyFont="1" applyBorder="1"/>
    <xf numFmtId="14" fontId="32" fillId="0" borderId="6" xfId="0" applyNumberFormat="1" applyFont="1" applyBorder="1" applyAlignment="1">
      <alignment horizontal="center" vertical="center"/>
    </xf>
    <xf numFmtId="164" fontId="32" fillId="0" borderId="6" xfId="0" applyNumberFormat="1" applyFont="1" applyBorder="1" applyAlignment="1">
      <alignment horizontal="center" vertical="center"/>
    </xf>
    <xf numFmtId="0" fontId="32" fillId="0" borderId="6" xfId="0" applyFont="1" applyBorder="1" applyAlignment="1">
      <alignment horizontal="center" vertical="center"/>
    </xf>
    <xf numFmtId="0" fontId="32" fillId="0" borderId="10" xfId="0" applyFont="1" applyBorder="1" applyAlignment="1">
      <alignment horizontal="left" vertical="center" wrapText="1"/>
    </xf>
    <xf numFmtId="0" fontId="32" fillId="0" borderId="10" xfId="0" applyFont="1" applyBorder="1" applyAlignment="1">
      <alignment horizontal="center" vertical="center"/>
    </xf>
    <xf numFmtId="0" fontId="32" fillId="0" borderId="6" xfId="0" applyFont="1" applyBorder="1" applyAlignment="1">
      <alignment horizontal="center" vertical="center" wrapText="1"/>
    </xf>
    <xf numFmtId="0" fontId="32" fillId="0" borderId="4" xfId="0" applyFont="1" applyFill="1" applyBorder="1" applyAlignment="1">
      <alignment horizontal="center" vertical="center"/>
    </xf>
    <xf numFmtId="0" fontId="32" fillId="0" borderId="5" xfId="0" applyFont="1" applyFill="1" applyBorder="1" applyAlignment="1">
      <alignment horizontal="left" vertical="center" wrapText="1"/>
    </xf>
    <xf numFmtId="0" fontId="32" fillId="0" borderId="5" xfId="0" applyFont="1" applyFill="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20" fontId="32" fillId="0" borderId="6" xfId="0" applyNumberFormat="1" applyFont="1" applyBorder="1" applyAlignment="1">
      <alignment horizontal="center" vertical="center"/>
    </xf>
    <xf numFmtId="0" fontId="31" fillId="0" borderId="6" xfId="0" applyFont="1" applyBorder="1" applyAlignment="1">
      <alignment horizontal="center" vertical="center" wrapText="1"/>
    </xf>
    <xf numFmtId="14" fontId="31" fillId="0" borderId="6" xfId="0" applyNumberFormat="1" applyFont="1" applyBorder="1" applyAlignment="1">
      <alignment horizontal="center" vertical="center"/>
    </xf>
    <xf numFmtId="164" fontId="31" fillId="0" borderId="6" xfId="0" applyNumberFormat="1" applyFont="1" applyBorder="1" applyAlignment="1">
      <alignment horizontal="center" vertical="center"/>
    </xf>
    <xf numFmtId="0" fontId="31" fillId="0" borderId="6" xfId="0" applyFont="1" applyBorder="1" applyAlignment="1">
      <alignment horizontal="center" vertical="center"/>
    </xf>
    <xf numFmtId="0" fontId="31" fillId="0" borderId="10" xfId="0" applyFont="1" applyBorder="1" applyAlignment="1">
      <alignment vertical="center" wrapText="1"/>
    </xf>
    <xf numFmtId="0" fontId="31" fillId="0" borderId="10" xfId="0" applyFont="1" applyBorder="1" applyAlignment="1">
      <alignment horizontal="center" vertical="center"/>
    </xf>
    <xf numFmtId="0" fontId="31" fillId="0" borderId="10" xfId="0" applyFont="1" applyBorder="1" applyAlignment="1">
      <alignment horizontal="center" vertical="center" wrapText="1"/>
    </xf>
    <xf numFmtId="0" fontId="31" fillId="0" borderId="4" xfId="0" applyFont="1" applyFill="1" applyBorder="1" applyAlignment="1">
      <alignment horizontal="center" vertical="center" wrapText="1"/>
    </xf>
    <xf numFmtId="0" fontId="31" fillId="0" borderId="4" xfId="0" applyFont="1" applyFill="1" applyBorder="1" applyAlignment="1">
      <alignment horizontal="center" vertical="center"/>
    </xf>
    <xf numFmtId="0" fontId="31" fillId="0" borderId="5" xfId="0" applyFont="1" applyFill="1" applyBorder="1" applyAlignment="1">
      <alignment horizontal="left" vertical="center" wrapText="1"/>
    </xf>
    <xf numFmtId="0" fontId="31" fillId="0" borderId="5" xfId="0" applyFont="1" applyFill="1" applyBorder="1" applyAlignment="1">
      <alignment horizontal="center" vertical="center"/>
    </xf>
    <xf numFmtId="0" fontId="31" fillId="0" borderId="4" xfId="0" applyFont="1" applyBorder="1" applyAlignment="1">
      <alignment horizontal="center" vertical="center"/>
    </xf>
    <xf numFmtId="0" fontId="31" fillId="0" borderId="10" xfId="0" applyFont="1" applyBorder="1" applyAlignment="1">
      <alignment horizontal="left" vertical="center" wrapText="1"/>
    </xf>
    <xf numFmtId="0" fontId="31" fillId="0" borderId="5" xfId="0" applyFont="1" applyBorder="1" applyAlignment="1">
      <alignment horizontal="center" vertical="center"/>
    </xf>
    <xf numFmtId="0" fontId="30" fillId="0" borderId="6" xfId="0" applyFont="1" applyBorder="1" applyAlignment="1">
      <alignment horizontal="center" vertical="center"/>
    </xf>
    <xf numFmtId="0" fontId="30" fillId="0" borderId="10" xfId="0" applyFont="1" applyBorder="1" applyAlignment="1">
      <alignment horizontal="left" vertical="center" wrapText="1"/>
    </xf>
    <xf numFmtId="14" fontId="30" fillId="0" borderId="6" xfId="0" applyNumberFormat="1" applyFont="1" applyBorder="1" applyAlignment="1">
      <alignment horizontal="center" vertical="center"/>
    </xf>
    <xf numFmtId="164" fontId="30" fillId="0" borderId="6" xfId="0" applyNumberFormat="1" applyFont="1" applyBorder="1" applyAlignment="1">
      <alignment horizontal="center" vertical="center"/>
    </xf>
    <xf numFmtId="0" fontId="30" fillId="0" borderId="10" xfId="0" applyFont="1" applyBorder="1" applyAlignment="1">
      <alignment horizontal="center" vertical="center" wrapText="1"/>
    </xf>
    <xf numFmtId="20" fontId="31" fillId="0" borderId="4" xfId="0" applyNumberFormat="1" applyFont="1" applyBorder="1" applyAlignment="1">
      <alignment horizontal="center" vertical="center"/>
    </xf>
    <xf numFmtId="0" fontId="29" fillId="0" borderId="6" xfId="0" applyFont="1" applyBorder="1" applyAlignment="1">
      <alignment horizontal="center" vertical="center" wrapText="1"/>
    </xf>
    <xf numFmtId="0" fontId="33" fillId="0" borderId="4" xfId="0" applyFont="1" applyBorder="1" applyAlignment="1">
      <alignment horizontal="center" vertical="center"/>
    </xf>
    <xf numFmtId="164" fontId="28" fillId="0" borderId="6" xfId="0" applyNumberFormat="1" applyFont="1" applyBorder="1" applyAlignment="1">
      <alignment horizontal="center" vertical="center"/>
    </xf>
    <xf numFmtId="0" fontId="28" fillId="0" borderId="6" xfId="0" applyFont="1" applyBorder="1" applyAlignment="1">
      <alignment horizontal="center" vertical="center" wrapText="1"/>
    </xf>
    <xf numFmtId="0" fontId="28" fillId="0" borderId="6" xfId="0" applyFont="1" applyBorder="1" applyAlignment="1">
      <alignment horizontal="center" vertical="center"/>
    </xf>
    <xf numFmtId="0" fontId="28" fillId="0" borderId="10" xfId="0" applyFont="1" applyBorder="1" applyAlignment="1">
      <alignment horizontal="left" vertical="center" wrapText="1"/>
    </xf>
    <xf numFmtId="0" fontId="28" fillId="0" borderId="10" xfId="0" applyFont="1" applyBorder="1" applyAlignment="1">
      <alignment horizontal="center" vertical="center"/>
    </xf>
    <xf numFmtId="0" fontId="28" fillId="0" borderId="10" xfId="0" applyFont="1" applyBorder="1" applyAlignment="1">
      <alignment horizontal="center" vertical="center" wrapText="1"/>
    </xf>
    <xf numFmtId="164" fontId="31" fillId="0" borderId="4" xfId="0" applyNumberFormat="1" applyFont="1" applyBorder="1" applyAlignment="1">
      <alignment horizontal="center" vertical="center"/>
    </xf>
    <xf numFmtId="0" fontId="31" fillId="0" borderId="6" xfId="0" applyFont="1" applyFill="1" applyBorder="1" applyAlignment="1">
      <alignment horizontal="center" vertical="center"/>
    </xf>
    <xf numFmtId="0" fontId="79" fillId="0" borderId="6" xfId="0" applyNumberFormat="1" applyFont="1" applyFill="1" applyBorder="1" applyAlignment="1">
      <alignment horizontal="center" vertical="center" wrapText="1"/>
    </xf>
    <xf numFmtId="14" fontId="54" fillId="0" borderId="6" xfId="0" applyNumberFormat="1" applyFont="1" applyFill="1" applyBorder="1" applyAlignment="1">
      <alignment horizontal="center" vertical="center" wrapText="1"/>
    </xf>
    <xf numFmtId="0" fontId="54" fillId="0" borderId="10" xfId="0" applyNumberFormat="1" applyFont="1" applyFill="1" applyBorder="1" applyAlignment="1">
      <alignment horizontal="center" vertical="center" wrapText="1"/>
    </xf>
    <xf numFmtId="14" fontId="28" fillId="0" borderId="6" xfId="0" applyNumberFormat="1" applyFont="1" applyBorder="1" applyAlignment="1">
      <alignment horizontal="center" vertical="center"/>
    </xf>
    <xf numFmtId="20" fontId="28" fillId="0" borderId="4" xfId="0" applyNumberFormat="1" applyFont="1" applyBorder="1" applyAlignment="1">
      <alignment horizontal="center" vertical="center"/>
    </xf>
    <xf numFmtId="14" fontId="28" fillId="0" borderId="4" xfId="0" applyNumberFormat="1" applyFont="1" applyBorder="1" applyAlignment="1">
      <alignment horizontal="center" vertical="center"/>
    </xf>
    <xf numFmtId="0" fontId="28" fillId="0" borderId="4" xfId="0" applyFont="1" applyBorder="1" applyAlignment="1">
      <alignment horizontal="center" vertical="center"/>
    </xf>
    <xf numFmtId="0" fontId="28" fillId="0" borderId="4" xfId="0" applyFont="1" applyBorder="1" applyAlignment="1">
      <alignment horizontal="left" vertical="center" wrapText="1"/>
    </xf>
    <xf numFmtId="0" fontId="28" fillId="0" borderId="5" xfId="0" applyFont="1" applyBorder="1" applyAlignment="1">
      <alignment horizontal="center" vertical="center"/>
    </xf>
    <xf numFmtId="0" fontId="28" fillId="0" borderId="4" xfId="0" applyFont="1" applyBorder="1" applyAlignment="1">
      <alignment horizontal="center" vertical="center" wrapText="1"/>
    </xf>
    <xf numFmtId="0" fontId="27" fillId="0" borderId="5" xfId="0" applyFont="1" applyFill="1" applyBorder="1" applyAlignment="1">
      <alignment horizontal="left" vertical="center" wrapText="1"/>
    </xf>
    <xf numFmtId="0" fontId="27" fillId="0" borderId="10" xfId="0" applyFont="1" applyBorder="1" applyAlignment="1">
      <alignment horizontal="left" vertical="center" wrapText="1"/>
    </xf>
    <xf numFmtId="0" fontId="26" fillId="0" borderId="10" xfId="0" applyFont="1" applyBorder="1" applyAlignment="1">
      <alignment horizontal="left" vertical="center" wrapText="1"/>
    </xf>
    <xf numFmtId="0" fontId="26" fillId="0" borderId="6" xfId="0" applyFont="1" applyBorder="1" applyAlignment="1">
      <alignment horizontal="center" vertical="center" wrapText="1"/>
    </xf>
    <xf numFmtId="0" fontId="25" fillId="0" borderId="10" xfId="0" applyFont="1" applyBorder="1" applyAlignment="1">
      <alignment horizontal="left" vertical="center" wrapText="1"/>
    </xf>
    <xf numFmtId="14" fontId="25" fillId="0" borderId="6" xfId="0" applyNumberFormat="1" applyFont="1" applyBorder="1" applyAlignment="1">
      <alignment horizontal="center" vertical="center"/>
    </xf>
    <xf numFmtId="164" fontId="25" fillId="0" borderId="6" xfId="0" applyNumberFormat="1" applyFont="1" applyBorder="1" applyAlignment="1">
      <alignment horizontal="center" vertical="center"/>
    </xf>
    <xf numFmtId="0" fontId="25" fillId="0" borderId="6" xfId="0" applyFont="1" applyBorder="1" applyAlignment="1">
      <alignment horizontal="center" vertical="center" wrapText="1"/>
    </xf>
    <xf numFmtId="0" fontId="25" fillId="0" borderId="6" xfId="0" applyFont="1" applyBorder="1" applyAlignment="1">
      <alignment horizontal="center" vertical="center"/>
    </xf>
    <xf numFmtId="0" fontId="72" fillId="0" borderId="4" xfId="0" applyFont="1" applyBorder="1" applyAlignment="1">
      <alignment horizontal="center"/>
    </xf>
    <xf numFmtId="0" fontId="24" fillId="0" borderId="10" xfId="0" applyFont="1" applyBorder="1" applyAlignment="1">
      <alignment horizontal="left" vertical="center" wrapText="1"/>
    </xf>
    <xf numFmtId="20" fontId="28" fillId="0" borderId="6" xfId="0" applyNumberFormat="1" applyFont="1" applyBorder="1" applyAlignment="1">
      <alignment horizontal="center" vertical="center"/>
    </xf>
    <xf numFmtId="0" fontId="23" fillId="0" borderId="6" xfId="0" applyFont="1" applyBorder="1" applyAlignment="1">
      <alignment horizontal="center" vertical="center" wrapText="1"/>
    </xf>
    <xf numFmtId="14" fontId="23" fillId="0" borderId="6" xfId="0" applyNumberFormat="1" applyFont="1" applyBorder="1" applyAlignment="1">
      <alignment horizontal="center" vertical="center"/>
    </xf>
    <xf numFmtId="164" fontId="23" fillId="0" borderId="6" xfId="0" applyNumberFormat="1" applyFont="1" applyBorder="1" applyAlignment="1">
      <alignment horizontal="center" vertical="center"/>
    </xf>
    <xf numFmtId="0" fontId="23" fillId="0" borderId="10" xfId="0" applyFont="1" applyBorder="1" applyAlignment="1">
      <alignment horizontal="left" vertical="center" wrapText="1"/>
    </xf>
    <xf numFmtId="0" fontId="64" fillId="0" borderId="0" xfId="0" applyFont="1" applyFill="1" applyBorder="1" applyAlignment="1">
      <alignment horizontal="center" vertical="center"/>
    </xf>
    <xf numFmtId="0" fontId="73" fillId="0" borderId="0" xfId="0" applyNumberFormat="1" applyFont="1" applyFill="1" applyBorder="1" applyAlignment="1">
      <alignment horizontal="center" vertical="center" wrapText="1"/>
    </xf>
    <xf numFmtId="0" fontId="74" fillId="0" borderId="0" xfId="0" applyNumberFormat="1" applyFont="1" applyFill="1" applyBorder="1" applyAlignment="1">
      <alignment horizontal="center" vertical="center" wrapText="1"/>
    </xf>
    <xf numFmtId="14" fontId="73" fillId="0" borderId="0" xfId="0" applyNumberFormat="1" applyFont="1" applyFill="1" applyBorder="1" applyAlignment="1">
      <alignment horizontal="center" vertical="center" wrapText="1"/>
    </xf>
    <xf numFmtId="0" fontId="73" fillId="0" borderId="0" xfId="0" applyNumberFormat="1" applyFont="1" applyBorder="1" applyAlignment="1">
      <alignment horizontal="center" vertical="center" wrapText="1"/>
    </xf>
    <xf numFmtId="14" fontId="53" fillId="0" borderId="0" xfId="0" applyNumberFormat="1" applyFont="1" applyBorder="1" applyAlignment="1">
      <alignment horizontal="center" vertical="center"/>
    </xf>
    <xf numFmtId="164" fontId="75" fillId="0" borderId="0" xfId="0" applyNumberFormat="1" applyFont="1" applyBorder="1" applyAlignment="1">
      <alignment horizontal="center" vertical="center"/>
    </xf>
    <xf numFmtId="0" fontId="75" fillId="0"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75" fillId="0" borderId="0" xfId="0" applyFont="1" applyFill="1" applyBorder="1" applyAlignment="1">
      <alignment horizontal="left" vertical="center" wrapText="1"/>
    </xf>
    <xf numFmtId="0" fontId="77" fillId="0" borderId="0" xfId="0" applyFont="1" applyFill="1" applyBorder="1" applyAlignment="1">
      <alignment horizontal="center" vertical="center"/>
    </xf>
    <xf numFmtId="164" fontId="25" fillId="0" borderId="4" xfId="0" applyNumberFormat="1" applyFont="1" applyBorder="1" applyAlignment="1">
      <alignment horizontal="center" vertical="center"/>
    </xf>
    <xf numFmtId="0" fontId="25" fillId="0" borderId="4" xfId="0" applyFont="1" applyBorder="1" applyAlignment="1">
      <alignment horizontal="center" vertical="center" wrapText="1"/>
    </xf>
    <xf numFmtId="0" fontId="25" fillId="0" borderId="4" xfId="0" applyFont="1" applyBorder="1" applyAlignment="1">
      <alignment horizontal="center" vertical="center"/>
    </xf>
    <xf numFmtId="0" fontId="25" fillId="0" borderId="4" xfId="0" applyFont="1" applyBorder="1" applyAlignment="1">
      <alignment horizontal="left" vertical="center" wrapText="1"/>
    </xf>
    <xf numFmtId="0" fontId="77" fillId="0" borderId="4" xfId="0" applyFont="1" applyFill="1" applyBorder="1" applyAlignment="1">
      <alignment horizontal="center" vertical="center"/>
    </xf>
    <xf numFmtId="0" fontId="54" fillId="0" borderId="15" xfId="0" applyNumberFormat="1" applyFont="1" applyBorder="1" applyAlignment="1">
      <alignment horizontal="center" vertical="center" wrapText="1"/>
    </xf>
    <xf numFmtId="0" fontId="64" fillId="0" borderId="16" xfId="0" applyFont="1" applyBorder="1" applyAlignment="1">
      <alignment horizontal="center" vertical="center"/>
    </xf>
    <xf numFmtId="0" fontId="64" fillId="0" borderId="0" xfId="0" applyFont="1" applyBorder="1" applyAlignment="1">
      <alignment horizontal="center" vertical="center"/>
    </xf>
    <xf numFmtId="20" fontId="25" fillId="0" borderId="6" xfId="0" applyNumberFormat="1" applyFont="1" applyBorder="1" applyAlignment="1">
      <alignment horizontal="center" vertical="center"/>
    </xf>
    <xf numFmtId="0" fontId="22" fillId="0" borderId="10" xfId="0" applyFont="1" applyBorder="1" applyAlignment="1">
      <alignment horizontal="left" vertical="center" wrapText="1"/>
    </xf>
    <xf numFmtId="0" fontId="22" fillId="0" borderId="10" xfId="0" applyFont="1" applyBorder="1" applyAlignment="1">
      <alignment horizontal="center" vertical="center" wrapText="1"/>
    </xf>
    <xf numFmtId="14" fontId="21" fillId="0" borderId="6" xfId="0" applyNumberFormat="1" applyFont="1" applyBorder="1" applyAlignment="1">
      <alignment horizontal="center" vertical="center"/>
    </xf>
    <xf numFmtId="164" fontId="21" fillId="0" borderId="6" xfId="0" applyNumberFormat="1" applyFont="1" applyBorder="1" applyAlignment="1">
      <alignment horizontal="center" vertical="center"/>
    </xf>
    <xf numFmtId="0" fontId="21" fillId="0" borderId="10" xfId="0" applyFont="1" applyBorder="1" applyAlignment="1">
      <alignment horizontal="left" vertical="center" wrapText="1"/>
    </xf>
    <xf numFmtId="0" fontId="21" fillId="0" borderId="6" xfId="0" applyFont="1" applyBorder="1" applyAlignment="1">
      <alignment horizontal="center" vertical="center" wrapText="1"/>
    </xf>
    <xf numFmtId="0" fontId="21" fillId="0" borderId="6" xfId="0" applyFont="1" applyBorder="1" applyAlignment="1">
      <alignment horizontal="center" vertical="center"/>
    </xf>
    <xf numFmtId="0" fontId="21" fillId="0" borderId="10" xfId="0" applyFont="1" applyBorder="1" applyAlignment="1">
      <alignment horizontal="center" vertical="center"/>
    </xf>
    <xf numFmtId="20" fontId="21" fillId="0" borderId="6" xfId="0" applyNumberFormat="1" applyFont="1" applyBorder="1" applyAlignment="1">
      <alignment horizontal="center" vertical="center"/>
    </xf>
    <xf numFmtId="0" fontId="21" fillId="0" borderId="4" xfId="0" applyFont="1" applyBorder="1" applyAlignment="1">
      <alignment horizontal="left" vertical="top" wrapText="1"/>
    </xf>
    <xf numFmtId="0" fontId="21" fillId="0" borderId="5" xfId="0" applyFont="1" applyFill="1" applyBorder="1" applyAlignment="1">
      <alignment horizontal="left" vertical="center" wrapText="1"/>
    </xf>
    <xf numFmtId="0" fontId="21" fillId="0" borderId="4" xfId="0" applyFont="1" applyBorder="1" applyAlignment="1">
      <alignment horizontal="justify" vertical="center" wrapText="1"/>
    </xf>
    <xf numFmtId="0" fontId="21" fillId="0" borderId="4" xfId="0" applyFont="1" applyBorder="1" applyAlignment="1">
      <alignment horizontal="center" vertical="center"/>
    </xf>
    <xf numFmtId="0" fontId="21" fillId="0" borderId="4" xfId="0" applyFont="1" applyBorder="1" applyAlignment="1">
      <alignment horizontal="left" vertical="center" wrapText="1"/>
    </xf>
    <xf numFmtId="0" fontId="21" fillId="0" borderId="4" xfId="0" applyFont="1" applyFill="1" applyBorder="1" applyAlignment="1">
      <alignment horizontal="center" vertical="center" wrapText="1"/>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0" fillId="0" borderId="10" xfId="0" applyFont="1" applyBorder="1" applyAlignment="1">
      <alignment horizontal="left" vertical="center" wrapText="1"/>
    </xf>
    <xf numFmtId="14" fontId="20" fillId="0" borderId="6" xfId="0" applyNumberFormat="1" applyFont="1" applyBorder="1" applyAlignment="1">
      <alignment horizontal="center" vertical="center"/>
    </xf>
    <xf numFmtId="164" fontId="20" fillId="0" borderId="6" xfId="0" applyNumberFormat="1" applyFont="1" applyBorder="1" applyAlignment="1">
      <alignment horizontal="center" vertical="center"/>
    </xf>
    <xf numFmtId="0" fontId="20" fillId="0" borderId="6" xfId="0" applyFont="1" applyBorder="1" applyAlignment="1">
      <alignment horizontal="center" vertical="center" wrapText="1"/>
    </xf>
    <xf numFmtId="20" fontId="21" fillId="0" borderId="4" xfId="0" applyNumberFormat="1" applyFont="1" applyFill="1" applyBorder="1" applyAlignment="1">
      <alignment horizontal="center" vertical="center"/>
    </xf>
    <xf numFmtId="0" fontId="20" fillId="0" borderId="10" xfId="0" applyFont="1" applyBorder="1" applyAlignment="1">
      <alignment horizontal="center" vertical="center" wrapText="1"/>
    </xf>
    <xf numFmtId="14" fontId="21" fillId="0" borderId="4" xfId="0" applyNumberFormat="1" applyFont="1" applyFill="1" applyBorder="1" applyAlignment="1">
      <alignment horizontal="center" vertical="center"/>
    </xf>
    <xf numFmtId="0" fontId="20" fillId="0" borderId="5" xfId="0" applyFont="1" applyFill="1" applyBorder="1" applyAlignment="1">
      <alignment horizontal="left" vertical="center" wrapText="1"/>
    </xf>
    <xf numFmtId="0" fontId="33" fillId="0" borderId="4" xfId="0" applyFont="1" applyBorder="1" applyAlignment="1">
      <alignment horizontal="center" vertical="center"/>
    </xf>
    <xf numFmtId="20" fontId="20" fillId="0" borderId="6" xfId="0" applyNumberFormat="1" applyFont="1" applyBorder="1" applyAlignment="1">
      <alignment horizontal="center" vertical="center"/>
    </xf>
    <xf numFmtId="14" fontId="19" fillId="0" borderId="6" xfId="0" applyNumberFormat="1" applyFont="1" applyBorder="1" applyAlignment="1">
      <alignment horizontal="center" vertical="center"/>
    </xf>
    <xf numFmtId="164" fontId="19" fillId="0" borderId="6" xfId="0" applyNumberFormat="1" applyFont="1" applyBorder="1" applyAlignment="1">
      <alignment horizontal="center" vertical="center"/>
    </xf>
    <xf numFmtId="164" fontId="75" fillId="0" borderId="4" xfId="0" applyNumberFormat="1" applyFont="1" applyBorder="1" applyAlignment="1">
      <alignment horizontal="center" vertical="center"/>
    </xf>
    <xf numFmtId="20" fontId="18" fillId="0" borderId="4" xfId="0" applyNumberFormat="1" applyFont="1" applyFill="1" applyBorder="1" applyAlignment="1">
      <alignment horizontal="center" vertical="center"/>
    </xf>
    <xf numFmtId="14" fontId="18" fillId="0" borderId="6" xfId="0" applyNumberFormat="1" applyFont="1" applyBorder="1" applyAlignment="1">
      <alignment horizontal="center" vertical="center"/>
    </xf>
    <xf numFmtId="164" fontId="18" fillId="0" borderId="6" xfId="0" applyNumberFormat="1" applyFont="1" applyBorder="1" applyAlignment="1">
      <alignment horizontal="center" vertical="center"/>
    </xf>
    <xf numFmtId="0" fontId="18" fillId="0" borderId="6"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33" fillId="0" borderId="4" xfId="0" applyFont="1" applyBorder="1" applyAlignment="1">
      <alignment horizontal="center" vertical="center"/>
    </xf>
    <xf numFmtId="14" fontId="17" fillId="0" borderId="6" xfId="0" applyNumberFormat="1" applyFont="1" applyBorder="1" applyAlignment="1">
      <alignment horizontal="center" vertical="center"/>
    </xf>
    <xf numFmtId="164" fontId="17" fillId="0" borderId="6" xfId="0" applyNumberFormat="1" applyFont="1" applyBorder="1" applyAlignment="1">
      <alignment horizontal="center" vertical="center"/>
    </xf>
    <xf numFmtId="0" fontId="17" fillId="0" borderId="10" xfId="0" applyFont="1" applyBorder="1" applyAlignment="1">
      <alignment horizontal="left" vertical="center" wrapText="1"/>
    </xf>
    <xf numFmtId="0" fontId="17" fillId="0" borderId="6" xfId="0" applyFont="1" applyBorder="1" applyAlignment="1">
      <alignment horizontal="center" vertical="center" wrapText="1"/>
    </xf>
    <xf numFmtId="14" fontId="17" fillId="0" borderId="4" xfId="0" applyNumberFormat="1" applyFont="1" applyFill="1" applyBorder="1" applyAlignment="1">
      <alignment horizontal="center" vertical="center" wrapText="1"/>
    </xf>
    <xf numFmtId="14" fontId="21" fillId="0" borderId="4" xfId="0" applyNumberFormat="1" applyFont="1" applyFill="1" applyBorder="1" applyAlignment="1">
      <alignment horizontal="center" vertical="center" wrapText="1"/>
    </xf>
    <xf numFmtId="0" fontId="17" fillId="0" borderId="4" xfId="0" applyFont="1" applyFill="1" applyBorder="1" applyAlignment="1">
      <alignment horizontal="center" vertical="center"/>
    </xf>
    <xf numFmtId="14" fontId="17" fillId="0" borderId="4" xfId="0" applyNumberFormat="1" applyFont="1" applyFill="1" applyBorder="1" applyAlignment="1">
      <alignment horizontal="center" vertical="center"/>
    </xf>
    <xf numFmtId="0" fontId="17" fillId="0" borderId="10" xfId="0" applyFont="1" applyBorder="1" applyAlignment="1">
      <alignment horizontal="center" vertical="center" wrapText="1"/>
    </xf>
    <xf numFmtId="0" fontId="86" fillId="0" borderId="4" xfId="0" applyNumberFormat="1" applyFont="1" applyFill="1" applyBorder="1" applyAlignment="1">
      <alignment horizontal="center" vertical="center" wrapText="1"/>
    </xf>
    <xf numFmtId="0" fontId="66" fillId="0" borderId="6" xfId="0" applyNumberFormat="1" applyFont="1" applyFill="1" applyBorder="1" applyAlignment="1">
      <alignment horizontal="center" vertical="center" wrapText="1"/>
    </xf>
    <xf numFmtId="14" fontId="86" fillId="0" borderId="4" xfId="0" applyNumberFormat="1" applyFont="1" applyFill="1" applyBorder="1" applyAlignment="1">
      <alignment horizontal="center" vertical="center" wrapText="1"/>
    </xf>
    <xf numFmtId="0" fontId="66" fillId="0" borderId="6" xfId="0" applyNumberFormat="1" applyFont="1" applyBorder="1" applyAlignment="1">
      <alignment horizontal="center" vertical="center" wrapText="1"/>
    </xf>
    <xf numFmtId="164" fontId="87" fillId="0" borderId="6" xfId="0" applyNumberFormat="1" applyFont="1" applyBorder="1" applyAlignment="1">
      <alignment horizontal="center" vertical="center"/>
    </xf>
    <xf numFmtId="0" fontId="87" fillId="0" borderId="4" xfId="0" applyFont="1" applyFill="1" applyBorder="1" applyAlignment="1">
      <alignment horizontal="center" vertical="center" wrapText="1"/>
    </xf>
    <xf numFmtId="0" fontId="87" fillId="0" borderId="4" xfId="0" applyFont="1" applyFill="1" applyBorder="1" applyAlignment="1">
      <alignment horizontal="center" vertical="center"/>
    </xf>
    <xf numFmtId="0" fontId="87" fillId="0" borderId="5" xfId="0" applyFont="1" applyFill="1" applyBorder="1" applyAlignment="1">
      <alignment horizontal="left" vertical="center" wrapText="1"/>
    </xf>
    <xf numFmtId="0" fontId="87" fillId="0" borderId="5" xfId="0" applyFont="1" applyFill="1" applyBorder="1" applyAlignment="1">
      <alignment horizontal="center" vertical="center"/>
    </xf>
    <xf numFmtId="0" fontId="87" fillId="0" borderId="6" xfId="0" applyFont="1" applyBorder="1" applyAlignment="1">
      <alignment horizontal="center" vertical="center"/>
    </xf>
    <xf numFmtId="0" fontId="87" fillId="0" borderId="5" xfId="0" applyFont="1" applyFill="1" applyBorder="1" applyAlignment="1">
      <alignment horizontal="left" vertical="center"/>
    </xf>
    <xf numFmtId="14" fontId="16" fillId="0" borderId="6" xfId="0" applyNumberFormat="1" applyFont="1" applyBorder="1" applyAlignment="1">
      <alignment horizontal="center" vertical="center"/>
    </xf>
    <xf numFmtId="164" fontId="16" fillId="0" borderId="6" xfId="0" applyNumberFormat="1" applyFont="1" applyBorder="1" applyAlignment="1">
      <alignment horizontal="center" vertical="center"/>
    </xf>
    <xf numFmtId="0" fontId="16" fillId="0" borderId="6" xfId="0" applyFont="1" applyBorder="1" applyAlignment="1">
      <alignment horizontal="center" vertical="center" wrapText="1"/>
    </xf>
    <xf numFmtId="0" fontId="16" fillId="0" borderId="6" xfId="0" applyFont="1" applyBorder="1" applyAlignment="1">
      <alignment horizontal="center" vertical="center"/>
    </xf>
    <xf numFmtId="0" fontId="86" fillId="0" borderId="6" xfId="0" applyNumberFormat="1" applyFont="1" applyFill="1" applyBorder="1" applyAlignment="1">
      <alignment horizontal="center" vertical="center" wrapText="1"/>
    </xf>
    <xf numFmtId="14" fontId="86" fillId="0" borderId="6" xfId="0" applyNumberFormat="1" applyFont="1" applyFill="1" applyBorder="1" applyAlignment="1">
      <alignment horizontal="center" vertical="center" wrapText="1"/>
    </xf>
    <xf numFmtId="0" fontId="66" fillId="0" borderId="4" xfId="0" applyNumberFormat="1" applyFont="1" applyBorder="1" applyAlignment="1">
      <alignment horizontal="center" vertical="center" wrapText="1"/>
    </xf>
    <xf numFmtId="14" fontId="16" fillId="0" borderId="4" xfId="0" applyNumberFormat="1" applyFont="1" applyBorder="1" applyAlignment="1">
      <alignment horizontal="center" vertical="center"/>
    </xf>
    <xf numFmtId="0" fontId="87" fillId="0" borderId="6" xfId="0" applyFont="1" applyFill="1" applyBorder="1" applyAlignment="1">
      <alignment horizontal="center" vertical="center"/>
    </xf>
    <xf numFmtId="0" fontId="16" fillId="0" borderId="4" xfId="0" applyFont="1" applyBorder="1" applyAlignment="1">
      <alignment horizontal="center" vertical="center"/>
    </xf>
    <xf numFmtId="0" fontId="72" fillId="0" borderId="5" xfId="0" applyFont="1" applyBorder="1" applyAlignment="1">
      <alignment horizontal="left" wrapText="1"/>
    </xf>
    <xf numFmtId="0" fontId="87" fillId="0" borderId="4" xfId="0" applyFont="1" applyFill="1" applyBorder="1" applyAlignment="1">
      <alignment horizontal="left" vertical="center" wrapText="1"/>
    </xf>
    <xf numFmtId="0" fontId="72" fillId="0" borderId="5" xfId="0" applyFont="1" applyBorder="1" applyAlignment="1">
      <alignment horizontal="left" vertical="center" wrapText="1"/>
    </xf>
    <xf numFmtId="0" fontId="16" fillId="0" borderId="5" xfId="0" applyFont="1" applyBorder="1" applyAlignment="1">
      <alignment horizontal="left" vertical="center" wrapText="1"/>
    </xf>
    <xf numFmtId="0" fontId="72" fillId="0" borderId="10" xfId="0" applyFont="1" applyBorder="1" applyAlignment="1">
      <alignment horizontal="left" vertical="center" wrapText="1"/>
    </xf>
    <xf numFmtId="0" fontId="16" fillId="0" borderId="4" xfId="0" applyFont="1" applyBorder="1" applyAlignment="1">
      <alignment horizontal="center" vertical="center" wrapText="1"/>
    </xf>
    <xf numFmtId="0" fontId="87" fillId="0" borderId="6" xfId="0" applyFont="1" applyFill="1" applyBorder="1" applyAlignment="1">
      <alignment horizontal="center" vertical="center" wrapText="1"/>
    </xf>
    <xf numFmtId="14" fontId="15" fillId="0" borderId="6" xfId="0" applyNumberFormat="1" applyFont="1" applyBorder="1" applyAlignment="1">
      <alignment horizontal="center" vertical="center"/>
    </xf>
    <xf numFmtId="164" fontId="15" fillId="0" borderId="6" xfId="0" applyNumberFormat="1" applyFont="1" applyBorder="1" applyAlignment="1">
      <alignment horizontal="center" vertical="center"/>
    </xf>
    <xf numFmtId="0" fontId="15" fillId="0" borderId="10" xfId="0" applyFont="1" applyBorder="1" applyAlignment="1">
      <alignment horizontal="left" vertical="center" wrapText="1"/>
    </xf>
    <xf numFmtId="0" fontId="15" fillId="0" borderId="6" xfId="0" applyFont="1" applyBorder="1" applyAlignment="1">
      <alignment horizontal="center" vertical="center" wrapText="1"/>
    </xf>
    <xf numFmtId="20" fontId="87" fillId="0" borderId="4" xfId="0" applyNumberFormat="1" applyFont="1" applyFill="1" applyBorder="1" applyAlignment="1">
      <alignment horizontal="center" vertical="center"/>
    </xf>
    <xf numFmtId="14" fontId="14" fillId="0" borderId="6" xfId="0" applyNumberFormat="1" applyFont="1" applyBorder="1" applyAlignment="1">
      <alignment horizontal="center" vertical="center"/>
    </xf>
    <xf numFmtId="164" fontId="14" fillId="0" borderId="6" xfId="0" applyNumberFormat="1" applyFont="1" applyBorder="1" applyAlignment="1">
      <alignment horizontal="center" vertical="center"/>
    </xf>
    <xf numFmtId="0" fontId="14" fillId="0" borderId="6" xfId="0" applyFont="1" applyBorder="1" applyAlignment="1">
      <alignment horizontal="center" vertical="center" wrapText="1"/>
    </xf>
    <xf numFmtId="0" fontId="14" fillId="0" borderId="10" xfId="0" applyFont="1" applyBorder="1" applyAlignment="1">
      <alignment horizontal="left" vertical="center" wrapText="1"/>
    </xf>
    <xf numFmtId="0" fontId="50" fillId="0" borderId="10" xfId="0" applyFont="1" applyBorder="1" applyAlignment="1">
      <alignment horizontal="justify" vertical="center" wrapText="1"/>
    </xf>
    <xf numFmtId="0" fontId="47" fillId="0" borderId="4" xfId="0" applyFont="1" applyBorder="1" applyAlignment="1">
      <alignment horizontal="left" vertical="center" wrapText="1"/>
    </xf>
    <xf numFmtId="0" fontId="44" fillId="0" borderId="10" xfId="0" applyFont="1" applyBorder="1" applyAlignment="1">
      <alignment horizontal="left" vertical="center" wrapText="1"/>
    </xf>
    <xf numFmtId="0" fontId="50" fillId="0" borderId="10" xfId="0" applyFont="1" applyBorder="1" applyAlignment="1">
      <alignment horizontal="center" vertical="center"/>
    </xf>
    <xf numFmtId="0" fontId="0" fillId="0" borderId="5" xfId="0" applyFont="1" applyBorder="1" applyAlignment="1">
      <alignment horizontal="center" vertical="center"/>
    </xf>
    <xf numFmtId="0" fontId="47" fillId="0" borderId="4" xfId="0" applyFont="1" applyBorder="1" applyAlignment="1">
      <alignment horizontal="center" vertical="center" wrapText="1"/>
    </xf>
    <xf numFmtId="0" fontId="33" fillId="0" borderId="4" xfId="0" applyFont="1" applyBorder="1" applyAlignment="1">
      <alignment horizontal="center" vertical="center"/>
    </xf>
    <xf numFmtId="14" fontId="87" fillId="0" borderId="4" xfId="0" applyNumberFormat="1" applyFont="1" applyFill="1" applyBorder="1" applyAlignment="1">
      <alignment horizontal="center" vertical="center"/>
    </xf>
    <xf numFmtId="14" fontId="13" fillId="0" borderId="6" xfId="0" applyNumberFormat="1" applyFont="1" applyBorder="1" applyAlignment="1">
      <alignment horizontal="center" vertical="center"/>
    </xf>
    <xf numFmtId="164" fontId="13" fillId="0" borderId="6" xfId="0" applyNumberFormat="1" applyFont="1" applyBorder="1" applyAlignment="1">
      <alignment horizontal="center" vertical="center"/>
    </xf>
    <xf numFmtId="0" fontId="13" fillId="0" borderId="6"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0" xfId="0" applyFont="1" applyBorder="1" applyAlignment="1">
      <alignment horizontal="center" vertical="center" wrapText="1"/>
    </xf>
    <xf numFmtId="14" fontId="86" fillId="0" borderId="6" xfId="0" applyNumberFormat="1" applyFont="1" applyBorder="1" applyAlignment="1">
      <alignment horizontal="center" vertical="center" wrapText="1"/>
    </xf>
    <xf numFmtId="0" fontId="12" fillId="0" borderId="10" xfId="0" applyFont="1" applyBorder="1" applyAlignment="1">
      <alignment horizontal="center" vertical="center" wrapText="1"/>
    </xf>
    <xf numFmtId="14" fontId="12" fillId="0" borderId="6" xfId="0" applyNumberFormat="1" applyFont="1" applyBorder="1" applyAlignment="1">
      <alignment horizontal="center" vertical="center"/>
    </xf>
    <xf numFmtId="164" fontId="12" fillId="0" borderId="6" xfId="0" applyNumberFormat="1" applyFont="1" applyBorder="1" applyAlignment="1">
      <alignment horizontal="center" vertical="center"/>
    </xf>
    <xf numFmtId="0" fontId="12" fillId="0" borderId="10" xfId="0" applyFont="1" applyBorder="1" applyAlignment="1">
      <alignment horizontal="left" vertical="center" wrapText="1"/>
    </xf>
    <xf numFmtId="0" fontId="12" fillId="0" borderId="6" xfId="0" applyFont="1" applyBorder="1" applyAlignment="1">
      <alignment horizontal="center" vertical="center" wrapText="1"/>
    </xf>
    <xf numFmtId="0" fontId="33" fillId="0" borderId="4" xfId="0" applyFont="1" applyBorder="1" applyAlignment="1">
      <alignment horizontal="center" vertical="center"/>
    </xf>
    <xf numFmtId="0" fontId="11" fillId="0" borderId="10" xfId="0" applyFont="1" applyBorder="1" applyAlignment="1">
      <alignment horizontal="center" vertical="center" wrapText="1"/>
    </xf>
    <xf numFmtId="0" fontId="33" fillId="0" borderId="4" xfId="0" applyFont="1" applyBorder="1" applyAlignment="1">
      <alignment horizontal="center" vertical="center"/>
    </xf>
    <xf numFmtId="0" fontId="64" fillId="0" borderId="4" xfId="0" applyFont="1" applyBorder="1" applyAlignment="1">
      <alignment horizontal="center" vertical="center"/>
    </xf>
    <xf numFmtId="0" fontId="10" fillId="0" borderId="6" xfId="0" applyFont="1" applyBorder="1" applyAlignment="1">
      <alignment horizontal="center" vertical="center"/>
    </xf>
    <xf numFmtId="14" fontId="10" fillId="0" borderId="6" xfId="0" applyNumberFormat="1" applyFont="1" applyBorder="1" applyAlignment="1">
      <alignment horizontal="center" vertical="center"/>
    </xf>
    <xf numFmtId="164" fontId="10" fillId="0" borderId="6" xfId="0" applyNumberFormat="1" applyFont="1" applyBorder="1" applyAlignment="1">
      <alignment horizontal="center" vertical="center"/>
    </xf>
    <xf numFmtId="0" fontId="10" fillId="0" borderId="6"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0" xfId="0" applyFont="1" applyBorder="1" applyAlignment="1">
      <alignment horizontal="center" vertical="center" wrapText="1"/>
    </xf>
    <xf numFmtId="14" fontId="9" fillId="0" borderId="6" xfId="0" applyNumberFormat="1" applyFont="1" applyBorder="1" applyAlignment="1">
      <alignment horizontal="center" vertical="center"/>
    </xf>
    <xf numFmtId="164" fontId="9" fillId="0" borderId="6" xfId="0" applyNumberFormat="1" applyFont="1" applyBorder="1" applyAlignment="1">
      <alignment horizontal="center" vertical="center"/>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4" xfId="0" applyFont="1" applyBorder="1" applyAlignment="1">
      <alignment horizontal="center" vertical="center"/>
    </xf>
    <xf numFmtId="14" fontId="8" fillId="0" borderId="6" xfId="0" applyNumberFormat="1" applyFont="1" applyBorder="1" applyAlignment="1">
      <alignment horizontal="center" vertical="center"/>
    </xf>
    <xf numFmtId="164" fontId="8" fillId="0" borderId="6" xfId="0" applyNumberFormat="1" applyFont="1" applyBorder="1" applyAlignment="1">
      <alignment horizontal="center" vertical="center"/>
    </xf>
    <xf numFmtId="0" fontId="8" fillId="0" borderId="10" xfId="0" applyFont="1" applyBorder="1" applyAlignment="1">
      <alignment horizontal="left" vertical="center" wrapText="1"/>
    </xf>
    <xf numFmtId="0" fontId="8"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20" fontId="7" fillId="0" borderId="4" xfId="0" applyNumberFormat="1" applyFont="1" applyBorder="1" applyAlignment="1">
      <alignment horizontal="center" vertical="center"/>
    </xf>
    <xf numFmtId="14" fontId="7" fillId="0" borderId="6" xfId="0" applyNumberFormat="1" applyFont="1" applyBorder="1" applyAlignment="1">
      <alignment horizontal="center" vertical="center"/>
    </xf>
    <xf numFmtId="164" fontId="7" fillId="0" borderId="6"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10" xfId="0" applyFont="1" applyBorder="1" applyAlignment="1">
      <alignment horizontal="left" vertical="center" wrapText="1"/>
    </xf>
    <xf numFmtId="0" fontId="33" fillId="0" borderId="4" xfId="0" applyFont="1" applyBorder="1" applyAlignment="1">
      <alignment horizontal="center" vertical="center" wrapText="1"/>
    </xf>
    <xf numFmtId="0" fontId="33" fillId="0" borderId="4" xfId="0" applyFont="1" applyBorder="1" applyAlignment="1">
      <alignment horizontal="center" vertical="center"/>
    </xf>
    <xf numFmtId="0" fontId="64" fillId="0" borderId="4" xfId="0" applyFont="1" applyBorder="1" applyAlignment="1">
      <alignment horizontal="center" vertical="center"/>
    </xf>
    <xf numFmtId="14" fontId="6" fillId="0" borderId="6" xfId="0" applyNumberFormat="1" applyFont="1" applyBorder="1" applyAlignment="1">
      <alignment horizontal="center" vertical="center"/>
    </xf>
    <xf numFmtId="164" fontId="6" fillId="0" borderId="6" xfId="0" applyNumberFormat="1" applyFont="1" applyBorder="1" applyAlignment="1">
      <alignment horizontal="center" vertical="center"/>
    </xf>
    <xf numFmtId="0" fontId="6" fillId="0" borderId="6" xfId="0" applyFont="1" applyBorder="1" applyAlignment="1">
      <alignment horizontal="center" vertical="center" wrapText="1"/>
    </xf>
    <xf numFmtId="0" fontId="6" fillId="0" borderId="10" xfId="0" applyFont="1" applyBorder="1" applyAlignment="1">
      <alignment horizontal="left" vertical="center" wrapText="1"/>
    </xf>
    <xf numFmtId="0" fontId="33" fillId="0" borderId="4" xfId="0" applyFont="1" applyBorder="1" applyAlignment="1">
      <alignment horizontal="center" vertical="center"/>
    </xf>
    <xf numFmtId="14" fontId="5" fillId="0" borderId="6" xfId="0" applyNumberFormat="1" applyFont="1" applyBorder="1" applyAlignment="1">
      <alignment horizontal="center" vertical="center"/>
    </xf>
    <xf numFmtId="164" fontId="5"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10" xfId="0" applyFont="1" applyBorder="1" applyAlignment="1">
      <alignment horizontal="center" vertical="center" wrapText="1"/>
    </xf>
    <xf numFmtId="164" fontId="5" fillId="0" borderId="6" xfId="0" applyNumberFormat="1" applyFont="1" applyBorder="1" applyAlignment="1">
      <alignment horizontal="center" vertical="center"/>
    </xf>
    <xf numFmtId="14" fontId="54" fillId="0" borderId="22" xfId="0" applyNumberFormat="1" applyFont="1" applyBorder="1" applyAlignment="1">
      <alignment horizontal="center" vertical="center" wrapText="1"/>
    </xf>
    <xf numFmtId="14" fontId="33" fillId="0" borderId="22" xfId="0" applyNumberFormat="1" applyFont="1" applyBorder="1" applyAlignment="1">
      <alignment horizontal="center" vertical="center"/>
    </xf>
    <xf numFmtId="164" fontId="33" fillId="0" borderId="22" xfId="0" applyNumberFormat="1" applyFont="1" applyBorder="1" applyAlignment="1">
      <alignment horizontal="center" vertical="center"/>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4" xfId="0" applyFont="1" applyBorder="1" applyAlignment="1">
      <alignment horizontal="left" vertical="center" wrapText="1"/>
    </xf>
    <xf numFmtId="0" fontId="33" fillId="0" borderId="25" xfId="0" applyFont="1" applyBorder="1" applyAlignment="1">
      <alignment horizontal="center" vertical="center"/>
    </xf>
    <xf numFmtId="0" fontId="33" fillId="0" borderId="22" xfId="0" applyFont="1" applyBorder="1" applyAlignment="1">
      <alignment horizontal="center" vertical="center" wrapText="1"/>
    </xf>
    <xf numFmtId="0" fontId="33" fillId="0" borderId="24" xfId="0" applyFont="1" applyBorder="1" applyAlignment="1">
      <alignment horizontal="center" vertical="center" wrapText="1"/>
    </xf>
    <xf numFmtId="0" fontId="5" fillId="0" borderId="24" xfId="0" applyFont="1" applyBorder="1" applyAlignment="1">
      <alignment horizontal="center" vertical="center" wrapText="1"/>
    </xf>
    <xf numFmtId="14" fontId="5" fillId="0" borderId="22" xfId="0" applyNumberFormat="1" applyFont="1" applyBorder="1" applyAlignment="1">
      <alignment horizontal="center" vertical="center"/>
    </xf>
    <xf numFmtId="164" fontId="5" fillId="0" borderId="22" xfId="0" applyNumberFormat="1" applyFont="1" applyBorder="1" applyAlignment="1">
      <alignment horizontal="center" vertical="center"/>
    </xf>
    <xf numFmtId="0" fontId="5" fillId="0" borderId="23" xfId="0" applyFont="1" applyBorder="1" applyAlignment="1">
      <alignment horizontal="left" vertical="center" wrapText="1"/>
    </xf>
    <xf numFmtId="0" fontId="54" fillId="4" borderId="22" xfId="0" applyNumberFormat="1" applyFont="1" applyFill="1" applyBorder="1" applyAlignment="1">
      <alignment horizontal="center" vertical="center" wrapText="1"/>
    </xf>
    <xf numFmtId="14" fontId="33" fillId="0" borderId="22" xfId="0" applyNumberFormat="1" applyFont="1" applyBorder="1" applyAlignment="1">
      <alignment horizontal="center" vertical="center" wrapText="1"/>
    </xf>
    <xf numFmtId="20" fontId="33" fillId="0" borderId="22" xfId="0" applyNumberFormat="1" applyFont="1" applyBorder="1" applyAlignment="1">
      <alignment horizontal="center" vertical="center"/>
    </xf>
    <xf numFmtId="0" fontId="33" fillId="0" borderId="24" xfId="0" applyFont="1" applyBorder="1" applyAlignment="1">
      <alignment horizontal="center" vertical="center"/>
    </xf>
    <xf numFmtId="0" fontId="33" fillId="0" borderId="10" xfId="0" applyFont="1" applyBorder="1" applyAlignment="1">
      <alignment horizontal="center" vertical="center"/>
    </xf>
    <xf numFmtId="164" fontId="33" fillId="0" borderId="4" xfId="0" applyNumberFormat="1" applyFont="1" applyBorder="1" applyAlignment="1">
      <alignment horizontal="center" vertical="center"/>
    </xf>
    <xf numFmtId="0" fontId="33" fillId="0" borderId="4" xfId="0" applyFont="1" applyBorder="1" applyAlignment="1">
      <alignment horizontal="left" vertical="center" wrapText="1"/>
    </xf>
    <xf numFmtId="14" fontId="5" fillId="0" borderId="4" xfId="0" applyNumberFormat="1" applyFont="1" applyBorder="1" applyAlignment="1">
      <alignment horizontal="center" vertical="center"/>
    </xf>
    <xf numFmtId="164" fontId="5" fillId="0" borderId="4" xfId="0" applyNumberFormat="1" applyFont="1" applyBorder="1" applyAlignment="1">
      <alignment horizontal="center" vertical="center"/>
    </xf>
    <xf numFmtId="0" fontId="20" fillId="0" borderId="4" xfId="0" applyFont="1" applyBorder="1" applyAlignment="1">
      <alignment horizontal="left" vertical="center" wrapText="1"/>
    </xf>
    <xf numFmtId="0" fontId="5" fillId="0" borderId="4" xfId="0" applyFont="1" applyBorder="1" applyAlignment="1">
      <alignment horizontal="center" vertical="center" wrapText="1"/>
    </xf>
    <xf numFmtId="14" fontId="5" fillId="0" borderId="6" xfId="0" applyNumberFormat="1" applyFont="1" applyBorder="1" applyAlignment="1">
      <alignment horizontal="center" vertical="center" wrapText="1"/>
    </xf>
    <xf numFmtId="20" fontId="5" fillId="0" borderId="6" xfId="0" applyNumberFormat="1" applyFont="1" applyBorder="1" applyAlignment="1">
      <alignment horizontal="center" vertical="center"/>
    </xf>
    <xf numFmtId="0" fontId="33" fillId="0" borderId="4" xfId="0" applyFont="1" applyBorder="1" applyAlignment="1">
      <alignment horizontal="center" vertical="center"/>
    </xf>
    <xf numFmtId="14" fontId="4" fillId="0" borderId="6" xfId="0" applyNumberFormat="1" applyFont="1" applyBorder="1" applyAlignment="1">
      <alignment horizontal="center" vertical="center"/>
    </xf>
    <xf numFmtId="164" fontId="4" fillId="0" borderId="6"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10" xfId="0" applyFont="1" applyBorder="1" applyAlignment="1">
      <alignment horizontal="center" vertical="center" wrapText="1"/>
    </xf>
    <xf numFmtId="164" fontId="4" fillId="0" borderId="6" xfId="0" applyNumberFormat="1" applyFont="1" applyBorder="1" applyAlignment="1">
      <alignment horizontal="center" vertical="center"/>
    </xf>
    <xf numFmtId="20" fontId="3" fillId="0" borderId="4" xfId="0" applyNumberFormat="1" applyFont="1" applyBorder="1" applyAlignment="1">
      <alignment horizontal="center" vertical="center"/>
    </xf>
    <xf numFmtId="14" fontId="3" fillId="0" borderId="6" xfId="0" applyNumberFormat="1" applyFont="1" applyBorder="1" applyAlignment="1">
      <alignment horizontal="center" vertical="center"/>
    </xf>
    <xf numFmtId="164" fontId="3" fillId="0" borderId="6" xfId="0" applyNumberFormat="1" applyFont="1" applyBorder="1" applyAlignment="1">
      <alignment horizontal="center" vertical="center"/>
    </xf>
    <xf numFmtId="0" fontId="3" fillId="0" borderId="10" xfId="0" applyFont="1" applyBorder="1" applyAlignment="1">
      <alignment horizontal="left" vertical="center" wrapText="1"/>
    </xf>
    <xf numFmtId="0" fontId="3" fillId="0" borderId="6" xfId="0" applyFont="1" applyBorder="1" applyAlignment="1">
      <alignment horizontal="center" vertical="center" wrapText="1"/>
    </xf>
    <xf numFmtId="14" fontId="2" fillId="0" borderId="6" xfId="0" applyNumberFormat="1" applyFont="1" applyBorder="1" applyAlignment="1">
      <alignment horizontal="center" vertical="center"/>
    </xf>
    <xf numFmtId="164" fontId="2" fillId="0" borderId="6"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14" fontId="33" fillId="0" borderId="6" xfId="0" applyNumberFormat="1" applyFont="1" applyBorder="1" applyAlignment="1">
      <alignment horizontal="center" vertical="center" wrapText="1"/>
    </xf>
    <xf numFmtId="20" fontId="33" fillId="0" borderId="6" xfId="0" applyNumberFormat="1" applyFont="1" applyBorder="1" applyAlignment="1">
      <alignment horizontal="center" vertical="center"/>
    </xf>
    <xf numFmtId="0" fontId="33" fillId="0" borderId="4" xfId="0" applyFont="1" applyBorder="1" applyAlignment="1">
      <alignment horizontal="center" vertical="center" wrapText="1"/>
    </xf>
    <xf numFmtId="0" fontId="33" fillId="0" borderId="4" xfId="0" applyFont="1" applyBorder="1" applyAlignment="1">
      <alignment horizontal="center" vertical="center"/>
    </xf>
    <xf numFmtId="0" fontId="0" fillId="0" borderId="4" xfId="0" applyFont="1" applyBorder="1"/>
    <xf numFmtId="0" fontId="62" fillId="2" borderId="2" xfId="0" applyNumberFormat="1" applyFont="1" applyFill="1" applyBorder="1" applyAlignment="1">
      <alignment horizontal="center" vertical="center" wrapText="1"/>
    </xf>
    <xf numFmtId="0" fontId="33" fillId="0" borderId="7" xfId="0" applyFont="1" applyBorder="1" applyAlignment="1">
      <alignment horizontal="center" vertical="center" wrapText="1"/>
    </xf>
    <xf numFmtId="0" fontId="62" fillId="2" borderId="4" xfId="0" applyNumberFormat="1" applyFont="1" applyFill="1" applyBorder="1" applyAlignment="1">
      <alignment horizontal="center" vertical="center" wrapText="1"/>
    </xf>
    <xf numFmtId="0" fontId="33" fillId="0" borderId="4" xfId="0" applyFont="1" applyBorder="1" applyAlignment="1">
      <alignment horizontal="center" vertical="center" wrapText="1"/>
    </xf>
    <xf numFmtId="0" fontId="62" fillId="2" borderId="17" xfId="0" applyNumberFormat="1" applyFont="1" applyFill="1" applyBorder="1" applyAlignment="1">
      <alignment horizontal="center" vertical="center" wrapText="1"/>
    </xf>
    <xf numFmtId="0" fontId="33" fillId="0" borderId="18" xfId="0" applyFont="1" applyBorder="1" applyAlignment="1">
      <alignment horizontal="center" vertical="center" wrapText="1"/>
    </xf>
    <xf numFmtId="0" fontId="64" fillId="2" borderId="4" xfId="0" applyFont="1" applyFill="1" applyBorder="1" applyAlignment="1">
      <alignment horizontal="center" vertical="center" wrapText="1"/>
    </xf>
    <xf numFmtId="0" fontId="33" fillId="0" borderId="4" xfId="0" applyFont="1" applyBorder="1" applyAlignment="1">
      <alignment horizontal="center" vertical="center"/>
    </xf>
    <xf numFmtId="0" fontId="64" fillId="3" borderId="20" xfId="0" applyFont="1" applyFill="1" applyBorder="1" applyAlignment="1">
      <alignment horizontal="center" vertical="center"/>
    </xf>
    <xf numFmtId="0" fontId="64" fillId="3" borderId="21" xfId="0" applyFont="1" applyFill="1" applyBorder="1" applyAlignment="1">
      <alignment horizontal="center" vertical="center"/>
    </xf>
    <xf numFmtId="0" fontId="64" fillId="3" borderId="4"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64" fillId="0" borderId="4" xfId="0" applyFont="1" applyBorder="1" applyAlignment="1">
      <alignment horizontal="center" vertical="center"/>
    </xf>
    <xf numFmtId="0" fontId="56" fillId="2" borderId="2" xfId="0" applyFont="1" applyFill="1" applyBorder="1" applyAlignment="1">
      <alignment horizontal="center" vertical="center" wrapText="1"/>
    </xf>
    <xf numFmtId="0" fontId="56" fillId="2" borderId="12" xfId="0" applyFont="1" applyFill="1" applyBorder="1" applyAlignment="1">
      <alignment horizontal="center" vertical="center" wrapText="1"/>
    </xf>
    <xf numFmtId="0" fontId="56" fillId="3" borderId="2" xfId="0" applyFont="1" applyFill="1" applyBorder="1" applyAlignment="1">
      <alignment horizontal="center" vertical="center" wrapText="1"/>
    </xf>
    <xf numFmtId="0" fontId="56" fillId="3" borderId="12" xfId="0" applyFont="1" applyFill="1" applyBorder="1" applyAlignment="1">
      <alignment horizontal="center" vertical="center" wrapText="1"/>
    </xf>
    <xf numFmtId="0" fontId="56" fillId="3" borderId="13" xfId="0" applyFont="1" applyFill="1" applyBorder="1" applyAlignment="1">
      <alignment horizontal="center" vertical="center" wrapText="1"/>
    </xf>
    <xf numFmtId="0" fontId="55" fillId="2" borderId="1" xfId="0" applyNumberFormat="1" applyFont="1" applyFill="1" applyBorder="1" applyAlignment="1">
      <alignment horizontal="center" vertical="center" wrapText="1"/>
    </xf>
    <xf numFmtId="0" fontId="57" fillId="0" borderId="11" xfId="0" applyFont="1" applyBorder="1" applyAlignment="1">
      <alignment horizontal="center" vertical="center" wrapText="1"/>
    </xf>
    <xf numFmtId="0" fontId="55" fillId="2" borderId="2" xfId="0" applyNumberFormat="1" applyFont="1" applyFill="1" applyBorder="1" applyAlignment="1">
      <alignment horizontal="center" vertical="center" wrapText="1"/>
    </xf>
    <xf numFmtId="0" fontId="55" fillId="2" borderId="12" xfId="0" applyNumberFormat="1" applyFont="1" applyFill="1" applyBorder="1" applyAlignment="1">
      <alignment horizontal="center" vertical="center" wrapText="1"/>
    </xf>
    <xf numFmtId="0" fontId="1" fillId="0" borderId="10" xfId="0" applyFont="1" applyBorder="1" applyAlignment="1">
      <alignment horizontal="left" vertical="center" wrapText="1"/>
    </xf>
    <xf numFmtId="14" fontId="1" fillId="0" borderId="6" xfId="0" applyNumberFormat="1" applyFont="1" applyBorder="1" applyAlignment="1">
      <alignment horizontal="center" vertical="center"/>
    </xf>
    <xf numFmtId="164" fontId="1" fillId="0" borderId="6" xfId="0" applyNumberFormat="1" applyFont="1" applyBorder="1" applyAlignment="1">
      <alignment horizontal="center" vertical="center"/>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cellXfs>
  <cellStyles count="2">
    <cellStyle name="Обычный" xfId="0" builtinId="0"/>
    <cellStyle name="Обычный_Лист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Зеленый">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Дымчатое стекло">
      <a:fillStyleLst>
        <a:solidFill>
          <a:schemeClr val="phClr"/>
        </a:solidFill>
        <a:gradFill rotWithShape="1">
          <a:gsLst>
            <a:gs pos="0">
              <a:schemeClr val="phClr">
                <a:tint val="83000"/>
                <a:shade val="100000"/>
                <a:satMod val="100000"/>
              </a:schemeClr>
            </a:gs>
            <a:gs pos="100000">
              <a:schemeClr val="phClr">
                <a:tint val="61000"/>
                <a:alpha val="100000"/>
                <a:satMod val="180000"/>
              </a:schemeClr>
            </a:gs>
          </a:gsLst>
          <a:path path="circle">
            <a:fillToRect l="100000" t="100000" r="100000" b="100000"/>
          </a:path>
        </a:gradFill>
        <a:gradFill rotWithShape="1">
          <a:gsLst>
            <a:gs pos="0">
              <a:schemeClr val="phClr">
                <a:shade val="85000"/>
              </a:schemeClr>
            </a:gs>
            <a:gs pos="100000">
              <a:schemeClr val="phClr">
                <a:tint val="90000"/>
                <a:alpha val="100000"/>
                <a:satMod val="180000"/>
              </a:schemeClr>
            </a:gs>
          </a:gsLst>
          <a:path path="circle">
            <a:fillToRect l="100000" t="100000" r="100000" b="100000"/>
          </a:path>
        </a:gradFill>
      </a:fillStyleLst>
      <a:lnStyleLst>
        <a:ln w="9525" cap="flat" cmpd="sng" algn="ctr">
          <a:solidFill>
            <a:schemeClr val="phClr"/>
          </a:solidFill>
          <a:prstDash val="solid"/>
        </a:ln>
        <a:ln w="10795" cap="flat" cmpd="sng" algn="ctr">
          <a:solidFill>
            <a:schemeClr val="phClr"/>
          </a:solidFill>
          <a:prstDash val="solid"/>
        </a:ln>
        <a:ln w="15240" cap="flat" cmpd="sng" algn="ctr">
          <a:solidFill>
            <a:schemeClr val="phClr">
              <a:tint val="25000"/>
              <a:alpha val="25000"/>
            </a:schemeClr>
          </a:solidFill>
          <a:prstDash val="solid"/>
        </a:ln>
      </a:lnStyleLst>
      <a:effectStyleLst>
        <a:effectStyle>
          <a:effectLst/>
        </a:effectStyle>
        <a:effectStyle>
          <a:effectLst/>
        </a:effectStyle>
        <a:effectStyle>
          <a:effectLst>
            <a:outerShdw blurRad="44450" dist="21590" dir="5400000" rotWithShape="0">
              <a:srgbClr val="000000">
                <a:alpha val="40000"/>
              </a:srgbClr>
            </a:outerShdw>
          </a:effectLst>
          <a:scene3d>
            <a:camera prst="orthographicFront">
              <a:rot lat="0" lon="0" rev="0"/>
            </a:camera>
            <a:lightRig rig="flat" dir="t">
              <a:rot lat="0" lon="0" rev="3600000"/>
            </a:lightRig>
          </a:scene3d>
          <a:sp3d prstMaterial="flat">
            <a:bevelT w="28575" h="41275"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C2208"/>
  <sheetViews>
    <sheetView showGridLines="0" tabSelected="1" zoomScale="55" zoomScaleNormal="55" workbookViewId="0">
      <pane ySplit="4" topLeftCell="A5" activePane="bottomLeft" state="frozen"/>
      <selection pane="bottomLeft" activeCell="H857" sqref="H857"/>
    </sheetView>
  </sheetViews>
  <sheetFormatPr defaultColWidth="8.6328125" defaultRowHeight="14.5" x14ac:dyDescent="0.35"/>
  <cols>
    <col min="1" max="1" width="3.7265625" style="44" customWidth="1"/>
    <col min="2" max="2" width="8.6328125" style="44"/>
    <col min="3" max="3" width="27.36328125" style="44" customWidth="1"/>
    <col min="4" max="4" width="8.26953125" style="44" customWidth="1"/>
    <col min="5" max="5" width="13" style="44" customWidth="1"/>
    <col min="6" max="6" width="34.54296875" style="44" customWidth="1"/>
    <col min="7" max="7" width="10.81640625" style="44" customWidth="1"/>
    <col min="8" max="8" width="12.26953125" style="44" customWidth="1"/>
    <col min="9" max="9" width="11.08984375" style="44" customWidth="1"/>
    <col min="10" max="11" width="10.54296875" style="44" customWidth="1"/>
    <col min="12" max="12" width="11.54296875" style="44" customWidth="1"/>
    <col min="13" max="13" width="11.6328125" style="44" customWidth="1"/>
    <col min="14" max="14" width="10.54296875" style="44" customWidth="1"/>
    <col min="15" max="15" width="11.6328125" style="44" customWidth="1"/>
    <col min="16" max="20" width="10.54296875" style="44" customWidth="1"/>
    <col min="21" max="21" width="29.81640625" style="44" customWidth="1"/>
    <col min="22" max="22" width="16" style="44" customWidth="1"/>
    <col min="23" max="23" width="14.6328125" style="44" customWidth="1"/>
    <col min="24" max="24" width="14" style="44" bestFit="1" customWidth="1"/>
    <col min="25" max="25" width="8.6328125" style="44"/>
    <col min="26" max="26" width="8.6328125" style="44" customWidth="1"/>
    <col min="27" max="16384" width="8.6328125" style="44"/>
  </cols>
  <sheetData>
    <row r="1" spans="1:24" ht="39" customHeight="1" x14ac:dyDescent="0.35">
      <c r="A1" s="670" t="s">
        <v>0</v>
      </c>
      <c r="B1" s="674" t="s">
        <v>1</v>
      </c>
      <c r="C1" s="672" t="s">
        <v>23</v>
      </c>
      <c r="D1" s="672" t="s">
        <v>16</v>
      </c>
      <c r="E1" s="672" t="s">
        <v>11</v>
      </c>
      <c r="F1" s="672" t="s">
        <v>3</v>
      </c>
      <c r="G1" s="672" t="s">
        <v>25</v>
      </c>
      <c r="H1" s="672" t="s">
        <v>24</v>
      </c>
      <c r="I1" s="672"/>
      <c r="J1" s="672" t="s">
        <v>19</v>
      </c>
      <c r="K1" s="672"/>
      <c r="L1" s="672" t="s">
        <v>12</v>
      </c>
      <c r="M1" s="672"/>
      <c r="N1" s="672" t="s">
        <v>2</v>
      </c>
      <c r="O1" s="672"/>
      <c r="P1" s="672" t="s">
        <v>13</v>
      </c>
      <c r="Q1" s="672" t="s">
        <v>14</v>
      </c>
      <c r="R1" s="672" t="s">
        <v>4</v>
      </c>
      <c r="S1" s="681"/>
      <c r="T1" s="681"/>
      <c r="U1" s="676" t="s">
        <v>18</v>
      </c>
      <c r="V1" s="676" t="s">
        <v>20</v>
      </c>
      <c r="W1" s="680" t="s">
        <v>15</v>
      </c>
      <c r="X1" s="678" t="s">
        <v>22</v>
      </c>
    </row>
    <row r="2" spans="1:24" ht="24" customHeight="1" x14ac:dyDescent="0.35">
      <c r="A2" s="671"/>
      <c r="B2" s="675"/>
      <c r="C2" s="673"/>
      <c r="D2" s="673"/>
      <c r="E2" s="673"/>
      <c r="F2" s="673"/>
      <c r="G2" s="672"/>
      <c r="H2" s="371" t="s">
        <v>5</v>
      </c>
      <c r="I2" s="383" t="s">
        <v>6</v>
      </c>
      <c r="J2" s="371" t="s">
        <v>5</v>
      </c>
      <c r="K2" s="383" t="s">
        <v>6</v>
      </c>
      <c r="L2" s="371" t="s">
        <v>5</v>
      </c>
      <c r="M2" s="383" t="s">
        <v>6</v>
      </c>
      <c r="N2" s="371" t="s">
        <v>5</v>
      </c>
      <c r="O2" s="383" t="s">
        <v>6</v>
      </c>
      <c r="P2" s="673"/>
      <c r="Q2" s="673"/>
      <c r="R2" s="89" t="s">
        <v>7</v>
      </c>
      <c r="S2" s="384" t="s">
        <v>8</v>
      </c>
      <c r="T2" s="384" t="s">
        <v>9</v>
      </c>
      <c r="U2" s="682"/>
      <c r="V2" s="677"/>
      <c r="W2" s="680"/>
      <c r="X2" s="679"/>
    </row>
    <row r="3" spans="1:24" ht="24" customHeight="1" x14ac:dyDescent="0.35">
      <c r="A3" s="385">
        <v>1</v>
      </c>
      <c r="B3" s="386">
        <v>2</v>
      </c>
      <c r="C3" s="385">
        <v>3</v>
      </c>
      <c r="D3" s="385">
        <v>4</v>
      </c>
      <c r="E3" s="385">
        <v>5</v>
      </c>
      <c r="F3" s="385">
        <v>6</v>
      </c>
      <c r="G3" s="385">
        <v>7</v>
      </c>
      <c r="H3" s="385">
        <v>8</v>
      </c>
      <c r="I3" s="385">
        <v>9</v>
      </c>
      <c r="J3" s="385">
        <v>10</v>
      </c>
      <c r="K3" s="385">
        <v>11</v>
      </c>
      <c r="L3" s="385">
        <v>12</v>
      </c>
      <c r="M3" s="385">
        <v>13</v>
      </c>
      <c r="N3" s="385">
        <v>14</v>
      </c>
      <c r="O3" s="385">
        <v>15</v>
      </c>
      <c r="P3" s="385">
        <v>16</v>
      </c>
      <c r="Q3" s="385">
        <v>17</v>
      </c>
      <c r="R3" s="385">
        <v>18</v>
      </c>
      <c r="S3" s="385">
        <v>19</v>
      </c>
      <c r="T3" s="385">
        <v>20</v>
      </c>
      <c r="U3" s="385">
        <v>21</v>
      </c>
      <c r="V3" s="385">
        <v>22</v>
      </c>
      <c r="W3" s="385">
        <v>23</v>
      </c>
      <c r="X3" s="387">
        <v>24</v>
      </c>
    </row>
    <row r="4" spans="1:24" ht="84" hidden="1" customHeight="1" x14ac:dyDescent="0.35">
      <c r="A4" s="342"/>
      <c r="B4" s="127" t="s">
        <v>10</v>
      </c>
      <c r="C4" s="7" t="s">
        <v>294</v>
      </c>
      <c r="D4" s="91" t="s">
        <v>1058</v>
      </c>
      <c r="E4" s="60">
        <v>42887</v>
      </c>
      <c r="F4" s="91" t="s">
        <v>1060</v>
      </c>
      <c r="G4" s="16" t="s">
        <v>43</v>
      </c>
      <c r="H4" s="229" t="s">
        <v>33</v>
      </c>
      <c r="I4" s="92" t="s">
        <v>33</v>
      </c>
      <c r="J4" s="229">
        <v>42887</v>
      </c>
      <c r="K4" s="92">
        <v>0.27083333333333331</v>
      </c>
      <c r="L4" s="229" t="s">
        <v>33</v>
      </c>
      <c r="M4" s="92" t="s">
        <v>33</v>
      </c>
      <c r="N4" s="229">
        <v>42887</v>
      </c>
      <c r="O4" s="18">
        <v>0.3263888888888889</v>
      </c>
      <c r="P4" s="367">
        <v>24</v>
      </c>
      <c r="Q4" s="367" t="s">
        <v>33</v>
      </c>
      <c r="R4" s="335">
        <v>60</v>
      </c>
      <c r="S4" s="335">
        <v>60</v>
      </c>
      <c r="T4" s="367">
        <v>0</v>
      </c>
      <c r="U4" s="59" t="s">
        <v>295</v>
      </c>
      <c r="V4" s="367" t="s">
        <v>21</v>
      </c>
      <c r="W4" s="8" t="s">
        <v>1059</v>
      </c>
      <c r="X4" s="351"/>
    </row>
    <row r="5" spans="1:24" ht="34.5" hidden="1" customHeight="1" x14ac:dyDescent="0.35">
      <c r="A5" s="45">
        <v>1</v>
      </c>
      <c r="B5" s="46" t="s">
        <v>10</v>
      </c>
      <c r="C5" s="1" t="s">
        <v>29</v>
      </c>
      <c r="D5" s="1" t="s">
        <v>17</v>
      </c>
      <c r="E5" s="2">
        <v>42809</v>
      </c>
      <c r="F5" s="1" t="s">
        <v>30</v>
      </c>
      <c r="G5" s="15" t="s">
        <v>26</v>
      </c>
      <c r="H5" s="2">
        <v>42809</v>
      </c>
      <c r="I5" s="3">
        <v>0.39583333333333331</v>
      </c>
      <c r="J5" s="2">
        <v>42809</v>
      </c>
      <c r="K5" s="12">
        <v>0.40138888888888885</v>
      </c>
      <c r="L5" s="2">
        <v>42809</v>
      </c>
      <c r="M5" s="3">
        <v>0.625</v>
      </c>
      <c r="N5" s="2">
        <v>42809</v>
      </c>
      <c r="O5" s="12">
        <v>0.49305555555555558</v>
      </c>
      <c r="P5" s="4">
        <v>24</v>
      </c>
      <c r="Q5" s="4" t="s">
        <v>33</v>
      </c>
      <c r="R5" s="4">
        <v>5</v>
      </c>
      <c r="S5" s="4">
        <v>4</v>
      </c>
      <c r="T5" s="4">
        <v>1</v>
      </c>
      <c r="U5" s="13" t="s">
        <v>28</v>
      </c>
      <c r="V5" s="5" t="s">
        <v>21</v>
      </c>
      <c r="W5" s="6" t="s">
        <v>27</v>
      </c>
      <c r="X5" s="5"/>
    </row>
    <row r="6" spans="1:24" ht="23" hidden="1" customHeight="1" x14ac:dyDescent="0.35">
      <c r="A6" s="47">
        <v>2</v>
      </c>
      <c r="B6" s="46" t="s">
        <v>10</v>
      </c>
      <c r="C6" s="7" t="s">
        <v>31</v>
      </c>
      <c r="D6" s="1" t="s">
        <v>17</v>
      </c>
      <c r="E6" s="2">
        <v>42809</v>
      </c>
      <c r="F6" s="7" t="s">
        <v>33</v>
      </c>
      <c r="G6" s="16" t="s">
        <v>26</v>
      </c>
      <c r="H6" s="2">
        <v>42809</v>
      </c>
      <c r="I6" s="3">
        <v>0.5625</v>
      </c>
      <c r="J6" s="2">
        <v>42809</v>
      </c>
      <c r="K6" s="18">
        <v>0.56041666666666667</v>
      </c>
      <c r="L6" s="2">
        <v>42809</v>
      </c>
      <c r="M6" s="3">
        <v>0.625</v>
      </c>
      <c r="N6" s="2">
        <v>42809</v>
      </c>
      <c r="O6" s="18">
        <v>0.57916666666666672</v>
      </c>
      <c r="P6" s="90">
        <v>24</v>
      </c>
      <c r="Q6" s="90" t="s">
        <v>33</v>
      </c>
      <c r="R6" s="90">
        <v>1</v>
      </c>
      <c r="S6" s="90">
        <v>1</v>
      </c>
      <c r="T6" s="90">
        <v>0</v>
      </c>
      <c r="U6" s="14" t="s">
        <v>32</v>
      </c>
      <c r="V6" s="9" t="s">
        <v>21</v>
      </c>
      <c r="W6" s="8" t="s">
        <v>48</v>
      </c>
      <c r="X6" s="9"/>
    </row>
    <row r="7" spans="1:24" ht="34.5" hidden="1" customHeight="1" x14ac:dyDescent="0.35">
      <c r="A7" s="47">
        <v>3</v>
      </c>
      <c r="B7" s="46" t="s">
        <v>10</v>
      </c>
      <c r="C7" s="1" t="s">
        <v>35</v>
      </c>
      <c r="D7" s="1" t="s">
        <v>39</v>
      </c>
      <c r="E7" s="2">
        <v>42810</v>
      </c>
      <c r="F7" s="1" t="s">
        <v>34</v>
      </c>
      <c r="G7" s="16" t="s">
        <v>26</v>
      </c>
      <c r="H7" s="2">
        <v>42810</v>
      </c>
      <c r="I7" s="3">
        <v>0.39583333333333331</v>
      </c>
      <c r="J7" s="2">
        <v>42810</v>
      </c>
      <c r="K7" s="12">
        <v>0.39999999999999997</v>
      </c>
      <c r="L7" s="2">
        <v>42810</v>
      </c>
      <c r="M7" s="3">
        <v>0.625</v>
      </c>
      <c r="N7" s="2">
        <v>42810</v>
      </c>
      <c r="O7" s="18">
        <v>0.5625</v>
      </c>
      <c r="P7" s="4">
        <v>24</v>
      </c>
      <c r="Q7" s="4" t="s">
        <v>33</v>
      </c>
      <c r="R7" s="4" t="s">
        <v>33</v>
      </c>
      <c r="S7" s="4" t="s">
        <v>33</v>
      </c>
      <c r="T7" s="90" t="s">
        <v>33</v>
      </c>
      <c r="U7" s="13" t="s">
        <v>38</v>
      </c>
      <c r="V7" s="9" t="s">
        <v>21</v>
      </c>
      <c r="W7" s="6" t="s">
        <v>37</v>
      </c>
      <c r="X7" s="5"/>
    </row>
    <row r="8" spans="1:24" ht="115" hidden="1" customHeight="1" x14ac:dyDescent="0.35">
      <c r="A8" s="45">
        <v>4</v>
      </c>
      <c r="B8" s="46" t="s">
        <v>10</v>
      </c>
      <c r="C8" s="7" t="s">
        <v>36</v>
      </c>
      <c r="D8" s="1" t="s">
        <v>17</v>
      </c>
      <c r="E8" s="2">
        <v>42810</v>
      </c>
      <c r="F8" s="1" t="s">
        <v>45</v>
      </c>
      <c r="G8" s="16" t="s">
        <v>26</v>
      </c>
      <c r="H8" s="2">
        <v>42810</v>
      </c>
      <c r="I8" s="3">
        <v>0.5625</v>
      </c>
      <c r="J8" s="2">
        <v>42810</v>
      </c>
      <c r="K8" s="90" t="s">
        <v>33</v>
      </c>
      <c r="L8" s="2">
        <v>42810</v>
      </c>
      <c r="M8" s="3">
        <v>0.66666666666666663</v>
      </c>
      <c r="N8" s="2">
        <v>42810</v>
      </c>
      <c r="O8" s="3">
        <v>0.625</v>
      </c>
      <c r="P8" s="90">
        <v>24</v>
      </c>
      <c r="Q8" s="90" t="s">
        <v>33</v>
      </c>
      <c r="R8" s="90">
        <v>92</v>
      </c>
      <c r="S8" s="90">
        <v>92</v>
      </c>
      <c r="T8" s="4">
        <v>0</v>
      </c>
      <c r="U8" s="13" t="s">
        <v>46</v>
      </c>
      <c r="V8" s="9" t="s">
        <v>21</v>
      </c>
      <c r="W8" s="6" t="s">
        <v>48</v>
      </c>
      <c r="X8" s="5"/>
    </row>
    <row r="9" spans="1:24" ht="23" hidden="1" customHeight="1" x14ac:dyDescent="0.35">
      <c r="A9" s="45">
        <v>5</v>
      </c>
      <c r="B9" s="46" t="s">
        <v>10</v>
      </c>
      <c r="C9" s="7" t="s">
        <v>40</v>
      </c>
      <c r="D9" s="1" t="s">
        <v>41</v>
      </c>
      <c r="E9" s="11">
        <v>42808</v>
      </c>
      <c r="F9" s="1" t="s">
        <v>42</v>
      </c>
      <c r="G9" s="17" t="s">
        <v>43</v>
      </c>
      <c r="H9" s="11" t="s">
        <v>33</v>
      </c>
      <c r="I9" s="3" t="s">
        <v>33</v>
      </c>
      <c r="J9" s="11">
        <v>42808</v>
      </c>
      <c r="K9" s="12">
        <v>0.53888888888888886</v>
      </c>
      <c r="L9" s="2" t="s">
        <v>33</v>
      </c>
      <c r="M9" s="3" t="s">
        <v>33</v>
      </c>
      <c r="N9" s="11">
        <v>42808</v>
      </c>
      <c r="O9" s="12">
        <v>0.56111111111111112</v>
      </c>
      <c r="P9" s="4">
        <v>24</v>
      </c>
      <c r="Q9" s="4" t="s">
        <v>33</v>
      </c>
      <c r="R9" s="4">
        <v>3</v>
      </c>
      <c r="S9" s="4">
        <v>2</v>
      </c>
      <c r="T9" s="4">
        <v>1</v>
      </c>
      <c r="U9" s="13" t="s">
        <v>44</v>
      </c>
      <c r="V9" s="9" t="s">
        <v>21</v>
      </c>
      <c r="W9" s="6" t="s">
        <v>47</v>
      </c>
      <c r="X9" s="5"/>
    </row>
    <row r="10" spans="1:24" ht="115" hidden="1" customHeight="1" x14ac:dyDescent="0.35">
      <c r="A10" s="45"/>
      <c r="B10" s="46" t="s">
        <v>10</v>
      </c>
      <c r="C10" s="7" t="s">
        <v>53</v>
      </c>
      <c r="D10" s="1" t="s">
        <v>54</v>
      </c>
      <c r="E10" s="2">
        <v>42811</v>
      </c>
      <c r="F10" s="1" t="s">
        <v>34</v>
      </c>
      <c r="G10" s="17" t="s">
        <v>26</v>
      </c>
      <c r="H10" s="2">
        <v>42811</v>
      </c>
      <c r="I10" s="3">
        <v>0.39583333333333331</v>
      </c>
      <c r="J10" s="6" t="s">
        <v>33</v>
      </c>
      <c r="K10" s="4" t="s">
        <v>33</v>
      </c>
      <c r="L10" s="2">
        <v>42811</v>
      </c>
      <c r="M10" s="3">
        <v>0.625</v>
      </c>
      <c r="N10" s="4" t="s">
        <v>33</v>
      </c>
      <c r="O10" s="4" t="s">
        <v>33</v>
      </c>
      <c r="P10" s="4">
        <v>24</v>
      </c>
      <c r="Q10" s="4" t="s">
        <v>33</v>
      </c>
      <c r="R10" s="4">
        <v>70</v>
      </c>
      <c r="S10" s="4">
        <v>70</v>
      </c>
      <c r="T10" s="4">
        <v>0</v>
      </c>
      <c r="U10" s="13" t="s">
        <v>49</v>
      </c>
      <c r="V10" s="9" t="s">
        <v>21</v>
      </c>
      <c r="W10" s="6" t="s">
        <v>37</v>
      </c>
      <c r="X10" s="5" t="s">
        <v>100</v>
      </c>
    </row>
    <row r="11" spans="1:24" ht="149.5" hidden="1" customHeight="1" x14ac:dyDescent="0.35">
      <c r="A11" s="45"/>
      <c r="B11" s="46" t="s">
        <v>10</v>
      </c>
      <c r="C11" s="7" t="s">
        <v>51</v>
      </c>
      <c r="D11" s="1" t="s">
        <v>52</v>
      </c>
      <c r="E11" s="2">
        <v>42811</v>
      </c>
      <c r="F11" s="1" t="s">
        <v>34</v>
      </c>
      <c r="G11" s="17" t="s">
        <v>26</v>
      </c>
      <c r="H11" s="2">
        <v>42811</v>
      </c>
      <c r="I11" s="3">
        <v>0.39583333333333331</v>
      </c>
      <c r="J11" s="2">
        <v>42811</v>
      </c>
      <c r="K11" s="3">
        <v>0.36805555555555558</v>
      </c>
      <c r="L11" s="2">
        <v>42811</v>
      </c>
      <c r="M11" s="3">
        <v>0.625</v>
      </c>
      <c r="N11" s="2">
        <v>42811</v>
      </c>
      <c r="O11" s="3">
        <v>0.45833333333333331</v>
      </c>
      <c r="P11" s="4">
        <v>24</v>
      </c>
      <c r="Q11" s="4" t="s">
        <v>33</v>
      </c>
      <c r="R11" s="4">
        <v>239</v>
      </c>
      <c r="S11" s="4">
        <v>239</v>
      </c>
      <c r="T11" s="4">
        <v>0</v>
      </c>
      <c r="U11" s="13" t="s">
        <v>50</v>
      </c>
      <c r="V11" s="9" t="s">
        <v>21</v>
      </c>
      <c r="W11" s="6" t="s">
        <v>37</v>
      </c>
      <c r="X11" s="5"/>
    </row>
    <row r="12" spans="1:24" ht="80.5" hidden="1" customHeight="1" x14ac:dyDescent="0.35">
      <c r="A12" s="45"/>
      <c r="B12" s="46" t="s">
        <v>10</v>
      </c>
      <c r="C12" s="7" t="s">
        <v>55</v>
      </c>
      <c r="D12" s="1" t="s">
        <v>17</v>
      </c>
      <c r="E12" s="2">
        <v>42811</v>
      </c>
      <c r="F12" s="1" t="s">
        <v>60</v>
      </c>
      <c r="G12" s="17" t="s">
        <v>26</v>
      </c>
      <c r="H12" s="2">
        <v>42811</v>
      </c>
      <c r="I12" s="3">
        <v>0.54166666666666663</v>
      </c>
      <c r="J12" s="2">
        <v>42811</v>
      </c>
      <c r="K12" s="3">
        <v>0.54166666666666663</v>
      </c>
      <c r="L12" s="2">
        <v>42811</v>
      </c>
      <c r="M12" s="3">
        <v>0.58333333333333337</v>
      </c>
      <c r="N12" s="2">
        <v>42811</v>
      </c>
      <c r="O12" s="12">
        <v>0.55763888888888891</v>
      </c>
      <c r="P12" s="4">
        <v>24</v>
      </c>
      <c r="Q12" s="4" t="s">
        <v>33</v>
      </c>
      <c r="R12" s="4">
        <v>10</v>
      </c>
      <c r="S12" s="4">
        <v>8</v>
      </c>
      <c r="T12" s="4">
        <v>2</v>
      </c>
      <c r="U12" s="13" t="s">
        <v>56</v>
      </c>
      <c r="V12" s="9" t="s">
        <v>21</v>
      </c>
      <c r="W12" s="6" t="s">
        <v>59</v>
      </c>
      <c r="X12" s="5"/>
    </row>
    <row r="13" spans="1:24" ht="23" hidden="1" customHeight="1" x14ac:dyDescent="0.35">
      <c r="A13" s="45"/>
      <c r="B13" s="46" t="s">
        <v>10</v>
      </c>
      <c r="C13" s="7" t="s">
        <v>57</v>
      </c>
      <c r="D13" s="1" t="s">
        <v>52</v>
      </c>
      <c r="E13" s="11">
        <v>42810</v>
      </c>
      <c r="F13" s="40" t="s">
        <v>123</v>
      </c>
      <c r="G13" s="17" t="s">
        <v>43</v>
      </c>
      <c r="H13" s="2" t="s">
        <v>33</v>
      </c>
      <c r="I13" s="3" t="s">
        <v>33</v>
      </c>
      <c r="J13" s="11">
        <v>42810</v>
      </c>
      <c r="K13" s="12">
        <v>0.42083333333333334</v>
      </c>
      <c r="L13" s="2" t="s">
        <v>33</v>
      </c>
      <c r="M13" s="3" t="s">
        <v>33</v>
      </c>
      <c r="N13" s="11">
        <v>42810</v>
      </c>
      <c r="O13" s="12">
        <v>0.47916666666666669</v>
      </c>
      <c r="P13" s="4">
        <v>24</v>
      </c>
      <c r="Q13" s="4" t="s">
        <v>33</v>
      </c>
      <c r="R13" s="4">
        <v>1</v>
      </c>
      <c r="S13" s="4">
        <v>1</v>
      </c>
      <c r="T13" s="4">
        <v>0</v>
      </c>
      <c r="U13" s="13" t="s">
        <v>58</v>
      </c>
      <c r="V13" s="9" t="s">
        <v>21</v>
      </c>
      <c r="W13" s="1" t="s">
        <v>122</v>
      </c>
      <c r="X13" s="5"/>
    </row>
    <row r="14" spans="1:24" ht="23" hidden="1" customHeight="1" x14ac:dyDescent="0.35">
      <c r="A14" s="45"/>
      <c r="B14" s="46" t="s">
        <v>10</v>
      </c>
      <c r="C14" s="7" t="s">
        <v>61</v>
      </c>
      <c r="D14" s="1" t="s">
        <v>52</v>
      </c>
      <c r="E14" s="2">
        <v>42814</v>
      </c>
      <c r="F14" s="7" t="s">
        <v>62</v>
      </c>
      <c r="G14" s="16" t="s">
        <v>26</v>
      </c>
      <c r="H14" s="2">
        <v>42814</v>
      </c>
      <c r="I14" s="3">
        <v>0.375</v>
      </c>
      <c r="J14" s="2">
        <v>42814</v>
      </c>
      <c r="K14" s="18">
        <v>0.40277777777777773</v>
      </c>
      <c r="L14" s="2">
        <v>42814</v>
      </c>
      <c r="M14" s="3">
        <v>0.54166666666666663</v>
      </c>
      <c r="N14" s="2">
        <v>42814</v>
      </c>
      <c r="O14" s="18">
        <v>0.5395833333333333</v>
      </c>
      <c r="P14" s="90">
        <v>24</v>
      </c>
      <c r="Q14" s="90" t="s">
        <v>33</v>
      </c>
      <c r="R14" s="90">
        <v>5</v>
      </c>
      <c r="S14" s="90">
        <v>2</v>
      </c>
      <c r="T14" s="90">
        <v>0</v>
      </c>
      <c r="U14" s="48" t="s">
        <v>63</v>
      </c>
      <c r="V14" s="29" t="s">
        <v>21</v>
      </c>
      <c r="W14" s="7" t="s">
        <v>62</v>
      </c>
      <c r="X14" s="5"/>
    </row>
    <row r="15" spans="1:24" ht="23" hidden="1" customHeight="1" x14ac:dyDescent="0.35">
      <c r="A15" s="45"/>
      <c r="B15" s="46" t="s">
        <v>10</v>
      </c>
      <c r="C15" s="7" t="s">
        <v>64</v>
      </c>
      <c r="D15" s="1" t="s">
        <v>52</v>
      </c>
      <c r="E15" s="2">
        <v>42814</v>
      </c>
      <c r="F15" s="1" t="s">
        <v>65</v>
      </c>
      <c r="G15" s="16" t="s">
        <v>26</v>
      </c>
      <c r="H15" s="2">
        <v>42814</v>
      </c>
      <c r="I15" s="3">
        <v>0.375</v>
      </c>
      <c r="J15" s="2">
        <v>42814</v>
      </c>
      <c r="K15" s="12">
        <v>0.44027777777777777</v>
      </c>
      <c r="L15" s="2">
        <v>42814</v>
      </c>
      <c r="M15" s="3">
        <v>0.45833333333333331</v>
      </c>
      <c r="N15" s="2">
        <v>42814</v>
      </c>
      <c r="O15" s="3">
        <v>0.47222222222222227</v>
      </c>
      <c r="P15" s="4">
        <v>24</v>
      </c>
      <c r="Q15" s="4" t="s">
        <v>33</v>
      </c>
      <c r="R15" s="4">
        <v>2</v>
      </c>
      <c r="S15" s="4">
        <v>1</v>
      </c>
      <c r="T15" s="90">
        <v>0</v>
      </c>
      <c r="U15" s="13" t="s">
        <v>66</v>
      </c>
      <c r="V15" s="29" t="s">
        <v>21</v>
      </c>
      <c r="W15" s="6" t="s">
        <v>67</v>
      </c>
      <c r="X15" s="5"/>
    </row>
    <row r="16" spans="1:24" ht="23" hidden="1" customHeight="1" x14ac:dyDescent="0.35">
      <c r="A16" s="45"/>
      <c r="B16" s="46" t="s">
        <v>10</v>
      </c>
      <c r="C16" s="7" t="s">
        <v>68</v>
      </c>
      <c r="D16" s="8" t="s">
        <v>17</v>
      </c>
      <c r="E16" s="43">
        <v>42817</v>
      </c>
      <c r="F16" s="8" t="s">
        <v>69</v>
      </c>
      <c r="G16" s="16" t="s">
        <v>26</v>
      </c>
      <c r="H16" s="43">
        <v>42817</v>
      </c>
      <c r="I16" s="49">
        <v>0.375</v>
      </c>
      <c r="J16" s="43">
        <v>42817</v>
      </c>
      <c r="K16" s="49">
        <v>0.37777777777777777</v>
      </c>
      <c r="L16" s="43">
        <v>42817</v>
      </c>
      <c r="M16" s="49">
        <v>0.5</v>
      </c>
      <c r="N16" s="43">
        <v>42817</v>
      </c>
      <c r="O16" s="49">
        <v>0.46666666666666662</v>
      </c>
      <c r="P16" s="4">
        <v>24</v>
      </c>
      <c r="Q16" s="4" t="s">
        <v>33</v>
      </c>
      <c r="R16" s="8">
        <v>6</v>
      </c>
      <c r="S16" s="8">
        <v>5</v>
      </c>
      <c r="T16" s="8">
        <v>1</v>
      </c>
      <c r="U16" s="50" t="s">
        <v>70</v>
      </c>
      <c r="V16" s="29" t="s">
        <v>21</v>
      </c>
      <c r="W16" s="8" t="s">
        <v>71</v>
      </c>
      <c r="X16" s="5"/>
    </row>
    <row r="17" spans="1:24" ht="23" hidden="1" customHeight="1" x14ac:dyDescent="0.35">
      <c r="A17" s="45"/>
      <c r="B17" s="46" t="s">
        <v>10</v>
      </c>
      <c r="C17" s="7" t="s">
        <v>72</v>
      </c>
      <c r="D17" s="1" t="s">
        <v>52</v>
      </c>
      <c r="E17" s="43">
        <v>42817</v>
      </c>
      <c r="F17" s="8" t="s">
        <v>69</v>
      </c>
      <c r="G17" s="16" t="s">
        <v>26</v>
      </c>
      <c r="H17" s="43">
        <v>42817</v>
      </c>
      <c r="I17" s="3">
        <v>0.5625</v>
      </c>
      <c r="J17" s="43">
        <v>42817</v>
      </c>
      <c r="K17" s="3">
        <v>0.56597222222222221</v>
      </c>
      <c r="L17" s="43">
        <v>42817</v>
      </c>
      <c r="M17" s="3">
        <v>0.66666666666666663</v>
      </c>
      <c r="N17" s="43">
        <v>42817</v>
      </c>
      <c r="O17" s="3">
        <v>0.62638888888888888</v>
      </c>
      <c r="P17" s="4">
        <v>24</v>
      </c>
      <c r="Q17" s="4" t="s">
        <v>33</v>
      </c>
      <c r="R17" s="4">
        <v>8</v>
      </c>
      <c r="S17" s="4">
        <v>7</v>
      </c>
      <c r="T17" s="4">
        <v>1</v>
      </c>
      <c r="U17" s="51" t="s">
        <v>73</v>
      </c>
      <c r="V17" s="31" t="s">
        <v>21</v>
      </c>
      <c r="W17" s="8" t="s">
        <v>71</v>
      </c>
      <c r="X17" s="5"/>
    </row>
    <row r="18" spans="1:24" ht="34.5" hidden="1" customHeight="1" x14ac:dyDescent="0.35">
      <c r="A18" s="45"/>
      <c r="B18" s="46" t="s">
        <v>10</v>
      </c>
      <c r="C18" s="7" t="s">
        <v>74</v>
      </c>
      <c r="D18" s="1" t="s">
        <v>52</v>
      </c>
      <c r="E18" s="2">
        <v>42818</v>
      </c>
      <c r="F18" s="1" t="s">
        <v>75</v>
      </c>
      <c r="G18" s="17" t="s">
        <v>26</v>
      </c>
      <c r="H18" s="2">
        <v>42818</v>
      </c>
      <c r="I18" s="3">
        <v>0.39583333333333331</v>
      </c>
      <c r="J18" s="2">
        <v>42818</v>
      </c>
      <c r="K18" s="3">
        <v>0.3923611111111111</v>
      </c>
      <c r="L18" s="2">
        <v>42818</v>
      </c>
      <c r="M18" s="3">
        <v>0.45833333333333331</v>
      </c>
      <c r="N18" s="2">
        <v>42818</v>
      </c>
      <c r="O18" s="3">
        <v>0.43055555555555558</v>
      </c>
      <c r="P18" s="4">
        <v>24</v>
      </c>
      <c r="Q18" s="4"/>
      <c r="R18" s="4">
        <v>4</v>
      </c>
      <c r="S18" s="4">
        <v>3</v>
      </c>
      <c r="T18" s="4">
        <v>0</v>
      </c>
      <c r="U18" s="13" t="s">
        <v>76</v>
      </c>
      <c r="V18" s="31" t="s">
        <v>21</v>
      </c>
      <c r="W18" s="6" t="s">
        <v>67</v>
      </c>
      <c r="X18" s="5"/>
    </row>
    <row r="19" spans="1:24" ht="46" hidden="1" customHeight="1" x14ac:dyDescent="0.35">
      <c r="A19" s="45"/>
      <c r="B19" s="46" t="s">
        <v>10</v>
      </c>
      <c r="C19" s="7" t="s">
        <v>77</v>
      </c>
      <c r="D19" s="1" t="s">
        <v>41</v>
      </c>
      <c r="E19" s="2">
        <v>42814</v>
      </c>
      <c r="F19" s="7" t="s">
        <v>78</v>
      </c>
      <c r="G19" s="16" t="s">
        <v>26</v>
      </c>
      <c r="H19" s="2">
        <v>42814</v>
      </c>
      <c r="I19" s="3">
        <v>0.41666666666666669</v>
      </c>
      <c r="J19" s="2">
        <v>42814</v>
      </c>
      <c r="K19" s="3">
        <v>0.41666666666666669</v>
      </c>
      <c r="L19" s="2">
        <v>42814</v>
      </c>
      <c r="M19" s="3">
        <v>0.5</v>
      </c>
      <c r="N19" s="2">
        <v>42814</v>
      </c>
      <c r="O19" s="18">
        <v>0.53472222222222221</v>
      </c>
      <c r="P19" s="90">
        <v>24</v>
      </c>
      <c r="Q19" s="90" t="s">
        <v>33</v>
      </c>
      <c r="R19" s="90">
        <v>0</v>
      </c>
      <c r="S19" s="90">
        <v>0</v>
      </c>
      <c r="T19" s="90">
        <v>0</v>
      </c>
      <c r="U19" s="30"/>
      <c r="V19" s="9" t="s">
        <v>21</v>
      </c>
      <c r="W19" s="8" t="s">
        <v>78</v>
      </c>
      <c r="X19" s="5" t="s">
        <v>117</v>
      </c>
    </row>
    <row r="20" spans="1:24" ht="115" hidden="1" customHeight="1" x14ac:dyDescent="0.35">
      <c r="A20" s="45"/>
      <c r="B20" s="46" t="s">
        <v>10</v>
      </c>
      <c r="C20" s="1" t="s">
        <v>79</v>
      </c>
      <c r="D20" s="1" t="s">
        <v>54</v>
      </c>
      <c r="E20" s="2">
        <v>42814</v>
      </c>
      <c r="F20" s="1" t="s">
        <v>78</v>
      </c>
      <c r="G20" s="16" t="s">
        <v>26</v>
      </c>
      <c r="H20" s="2">
        <v>42814</v>
      </c>
      <c r="I20" s="3">
        <v>0.41666666666666669</v>
      </c>
      <c r="J20" s="2">
        <v>42814</v>
      </c>
      <c r="K20" s="12">
        <v>0.40625</v>
      </c>
      <c r="L20" s="2">
        <v>42814</v>
      </c>
      <c r="M20" s="3">
        <v>0.625</v>
      </c>
      <c r="N20" s="2">
        <v>42814</v>
      </c>
      <c r="O20" s="12">
        <v>0.59513888888888888</v>
      </c>
      <c r="P20" s="4">
        <v>24</v>
      </c>
      <c r="Q20" s="4" t="s">
        <v>33</v>
      </c>
      <c r="R20" s="4">
        <v>118</v>
      </c>
      <c r="S20" s="4">
        <v>118</v>
      </c>
      <c r="T20" s="90">
        <v>0</v>
      </c>
      <c r="U20" s="13" t="s">
        <v>80</v>
      </c>
      <c r="V20" s="9" t="s">
        <v>21</v>
      </c>
      <c r="W20" s="6" t="s">
        <v>78</v>
      </c>
      <c r="X20" s="5" t="s">
        <v>117</v>
      </c>
    </row>
    <row r="21" spans="1:24" ht="34.5" hidden="1" customHeight="1" x14ac:dyDescent="0.35">
      <c r="A21" s="45"/>
      <c r="B21" s="46" t="s">
        <v>10</v>
      </c>
      <c r="C21" s="7" t="s">
        <v>81</v>
      </c>
      <c r="D21" s="1" t="s">
        <v>17</v>
      </c>
      <c r="E21" s="2">
        <v>42814</v>
      </c>
      <c r="F21" s="1" t="s">
        <v>34</v>
      </c>
      <c r="G21" s="16" t="s">
        <v>26</v>
      </c>
      <c r="H21" s="2">
        <v>42814</v>
      </c>
      <c r="I21" s="3">
        <v>0.45833333333333331</v>
      </c>
      <c r="J21" s="2">
        <v>42814</v>
      </c>
      <c r="K21" s="3">
        <v>0.45833333333333331</v>
      </c>
      <c r="L21" s="2">
        <v>42814</v>
      </c>
      <c r="M21" s="3">
        <v>0.66666666666666663</v>
      </c>
      <c r="N21" s="2">
        <v>42814</v>
      </c>
      <c r="O21" s="18">
        <v>0.60902777777777783</v>
      </c>
      <c r="P21" s="90">
        <v>24</v>
      </c>
      <c r="Q21" s="90" t="s">
        <v>33</v>
      </c>
      <c r="R21" s="90">
        <v>8</v>
      </c>
      <c r="S21" s="90">
        <v>7</v>
      </c>
      <c r="T21" s="4">
        <v>1</v>
      </c>
      <c r="U21" s="13" t="s">
        <v>82</v>
      </c>
      <c r="V21" s="9" t="s">
        <v>21</v>
      </c>
      <c r="W21" s="6" t="s">
        <v>34</v>
      </c>
      <c r="X21" s="5"/>
    </row>
    <row r="22" spans="1:24" ht="80.5" hidden="1" customHeight="1" x14ac:dyDescent="0.35">
      <c r="A22" s="45"/>
      <c r="B22" s="46" t="s">
        <v>10</v>
      </c>
      <c r="C22" s="10" t="s">
        <v>83</v>
      </c>
      <c r="D22" s="1" t="s">
        <v>52</v>
      </c>
      <c r="E22" s="11">
        <v>42815</v>
      </c>
      <c r="F22" s="1" t="s">
        <v>30</v>
      </c>
      <c r="G22" s="17" t="s">
        <v>26</v>
      </c>
      <c r="H22" s="11">
        <v>42815</v>
      </c>
      <c r="I22" s="3">
        <v>0.39583333333333331</v>
      </c>
      <c r="J22" s="11" t="s">
        <v>33</v>
      </c>
      <c r="K22" s="12" t="s">
        <v>33</v>
      </c>
      <c r="L22" s="2">
        <v>42815</v>
      </c>
      <c r="M22" s="3">
        <v>0.66666666666666663</v>
      </c>
      <c r="N22" s="11" t="s">
        <v>33</v>
      </c>
      <c r="O22" s="12" t="s">
        <v>33</v>
      </c>
      <c r="P22" s="4">
        <v>24</v>
      </c>
      <c r="Q22" s="4" t="s">
        <v>33</v>
      </c>
      <c r="R22" s="4">
        <v>65</v>
      </c>
      <c r="S22" s="4">
        <v>65</v>
      </c>
      <c r="T22" s="4">
        <v>0</v>
      </c>
      <c r="U22" s="13" t="s">
        <v>84</v>
      </c>
      <c r="V22" s="9" t="s">
        <v>21</v>
      </c>
      <c r="W22" s="6" t="s">
        <v>30</v>
      </c>
      <c r="X22" s="5" t="s">
        <v>132</v>
      </c>
    </row>
    <row r="23" spans="1:24" ht="80.5" hidden="1" customHeight="1" x14ac:dyDescent="0.35">
      <c r="A23" s="45"/>
      <c r="B23" s="46" t="s">
        <v>10</v>
      </c>
      <c r="C23" s="10" t="s">
        <v>85</v>
      </c>
      <c r="D23" s="1" t="s">
        <v>17</v>
      </c>
      <c r="E23" s="2">
        <v>42815</v>
      </c>
      <c r="F23" s="1" t="s">
        <v>34</v>
      </c>
      <c r="G23" s="17" t="s">
        <v>26</v>
      </c>
      <c r="H23" s="2">
        <v>42815</v>
      </c>
      <c r="I23" s="3">
        <v>0.39583333333333331</v>
      </c>
      <c r="J23" s="6" t="s">
        <v>33</v>
      </c>
      <c r="K23" s="4" t="s">
        <v>33</v>
      </c>
      <c r="L23" s="2">
        <v>42815</v>
      </c>
      <c r="M23" s="3">
        <v>0.66666666666666663</v>
      </c>
      <c r="N23" s="4" t="s">
        <v>33</v>
      </c>
      <c r="O23" s="4" t="s">
        <v>33</v>
      </c>
      <c r="P23" s="4">
        <v>24</v>
      </c>
      <c r="Q23" s="4" t="s">
        <v>33</v>
      </c>
      <c r="R23" s="4">
        <v>23</v>
      </c>
      <c r="S23" s="4">
        <v>23</v>
      </c>
      <c r="T23" s="4">
        <v>0</v>
      </c>
      <c r="U23" s="13" t="s">
        <v>86</v>
      </c>
      <c r="V23" s="31" t="s">
        <v>21</v>
      </c>
      <c r="W23" s="6" t="s">
        <v>34</v>
      </c>
      <c r="X23" s="5" t="s">
        <v>132</v>
      </c>
    </row>
    <row r="24" spans="1:24" ht="57.5" hidden="1" customHeight="1" x14ac:dyDescent="0.35">
      <c r="A24" s="45"/>
      <c r="B24" s="46" t="s">
        <v>10</v>
      </c>
      <c r="C24" s="10" t="s">
        <v>87</v>
      </c>
      <c r="D24" s="1" t="s">
        <v>17</v>
      </c>
      <c r="E24" s="2">
        <v>42816</v>
      </c>
      <c r="F24" s="1" t="s">
        <v>34</v>
      </c>
      <c r="G24" s="17" t="s">
        <v>26</v>
      </c>
      <c r="H24" s="2">
        <v>42816</v>
      </c>
      <c r="I24" s="3">
        <v>0.39583333333333331</v>
      </c>
      <c r="J24" s="2">
        <v>42816</v>
      </c>
      <c r="K24" s="3">
        <v>0.39583333333333331</v>
      </c>
      <c r="L24" s="2">
        <v>42816</v>
      </c>
      <c r="M24" s="3">
        <v>0.66666666666666663</v>
      </c>
      <c r="N24" s="2">
        <v>42816</v>
      </c>
      <c r="O24" s="3">
        <v>0.52430555555555558</v>
      </c>
      <c r="P24" s="4">
        <v>24</v>
      </c>
      <c r="Q24" s="4" t="s">
        <v>33</v>
      </c>
      <c r="R24" s="4">
        <v>17</v>
      </c>
      <c r="S24" s="4">
        <v>17</v>
      </c>
      <c r="T24" s="4">
        <v>0</v>
      </c>
      <c r="U24" s="13" t="s">
        <v>88</v>
      </c>
      <c r="V24" s="31" t="s">
        <v>21</v>
      </c>
      <c r="W24" s="6" t="s">
        <v>34</v>
      </c>
      <c r="X24" s="5"/>
    </row>
    <row r="25" spans="1:24" ht="80.5" hidden="1" customHeight="1" x14ac:dyDescent="0.35">
      <c r="A25" s="45"/>
      <c r="B25" s="46" t="s">
        <v>10</v>
      </c>
      <c r="C25" s="10" t="s">
        <v>89</v>
      </c>
      <c r="D25" s="1" t="s">
        <v>17</v>
      </c>
      <c r="E25" s="2">
        <v>42817</v>
      </c>
      <c r="F25" s="1" t="s">
        <v>30</v>
      </c>
      <c r="G25" s="17" t="s">
        <v>26</v>
      </c>
      <c r="H25" s="2">
        <v>42817</v>
      </c>
      <c r="I25" s="3">
        <v>0.39583333333333331</v>
      </c>
      <c r="J25" s="2">
        <v>42817</v>
      </c>
      <c r="K25" s="3">
        <v>0.39444444444444443</v>
      </c>
      <c r="L25" s="2">
        <v>42817</v>
      </c>
      <c r="M25" s="3">
        <v>0.66666666666666663</v>
      </c>
      <c r="N25" s="2">
        <v>42817</v>
      </c>
      <c r="O25" s="3">
        <v>0.6333333333333333</v>
      </c>
      <c r="P25" s="4">
        <v>24</v>
      </c>
      <c r="Q25" s="4" t="s">
        <v>33</v>
      </c>
      <c r="R25" s="4">
        <v>109</v>
      </c>
      <c r="S25" s="4">
        <v>109</v>
      </c>
      <c r="T25" s="4">
        <v>0</v>
      </c>
      <c r="U25" s="13" t="s">
        <v>90</v>
      </c>
      <c r="V25" s="31" t="s">
        <v>21</v>
      </c>
      <c r="W25" s="6" t="s">
        <v>30</v>
      </c>
      <c r="X25" s="5"/>
    </row>
    <row r="26" spans="1:24" ht="69" hidden="1" customHeight="1" x14ac:dyDescent="0.35">
      <c r="A26" s="45"/>
      <c r="B26" s="46" t="s">
        <v>10</v>
      </c>
      <c r="C26" s="10" t="s">
        <v>91</v>
      </c>
      <c r="D26" s="1" t="s">
        <v>52</v>
      </c>
      <c r="E26" s="2">
        <v>42817</v>
      </c>
      <c r="F26" s="1" t="s">
        <v>78</v>
      </c>
      <c r="G26" s="17" t="s">
        <v>26</v>
      </c>
      <c r="H26" s="2">
        <v>42817</v>
      </c>
      <c r="I26" s="3">
        <v>0.39583333333333331</v>
      </c>
      <c r="J26" s="6" t="s">
        <v>33</v>
      </c>
      <c r="K26" s="4" t="s">
        <v>33</v>
      </c>
      <c r="L26" s="2">
        <v>42817</v>
      </c>
      <c r="M26" s="3">
        <v>0.66666666666666663</v>
      </c>
      <c r="N26" s="4" t="s">
        <v>33</v>
      </c>
      <c r="O26" s="4" t="s">
        <v>33</v>
      </c>
      <c r="P26" s="4">
        <v>24</v>
      </c>
      <c r="Q26" s="4" t="s">
        <v>33</v>
      </c>
      <c r="R26" s="4">
        <v>10</v>
      </c>
      <c r="S26" s="4">
        <v>47</v>
      </c>
      <c r="T26" s="4">
        <v>0</v>
      </c>
      <c r="U26" s="13" t="s">
        <v>92</v>
      </c>
      <c r="V26" s="31" t="s">
        <v>21</v>
      </c>
      <c r="W26" s="6" t="s">
        <v>78</v>
      </c>
      <c r="X26" s="5" t="s">
        <v>142</v>
      </c>
    </row>
    <row r="27" spans="1:24" ht="23" hidden="1" customHeight="1" x14ac:dyDescent="0.35">
      <c r="A27" s="45"/>
      <c r="B27" s="46" t="s">
        <v>10</v>
      </c>
      <c r="C27" s="10" t="s">
        <v>93</v>
      </c>
      <c r="D27" s="1" t="s">
        <v>54</v>
      </c>
      <c r="E27" s="2">
        <v>42818</v>
      </c>
      <c r="F27" s="1" t="s">
        <v>30</v>
      </c>
      <c r="G27" s="17" t="s">
        <v>26</v>
      </c>
      <c r="H27" s="2">
        <v>42818</v>
      </c>
      <c r="I27" s="3">
        <v>0.39583333333333331</v>
      </c>
      <c r="J27" s="2">
        <v>42818</v>
      </c>
      <c r="K27" s="3">
        <v>0.40972222222222227</v>
      </c>
      <c r="L27" s="2">
        <v>42818</v>
      </c>
      <c r="M27" s="3">
        <v>0.66666666666666663</v>
      </c>
      <c r="N27" s="2">
        <f>$N$44</f>
        <v>42818</v>
      </c>
      <c r="O27" s="12">
        <f>$O$61</f>
        <v>0.50347222222222221</v>
      </c>
      <c r="P27" s="4">
        <v>24</v>
      </c>
      <c r="Q27" s="4" t="s">
        <v>33</v>
      </c>
      <c r="R27" s="4">
        <v>43</v>
      </c>
      <c r="S27" s="4">
        <v>43</v>
      </c>
      <c r="T27" s="4">
        <v>0</v>
      </c>
      <c r="U27" s="13" t="s">
        <v>94</v>
      </c>
      <c r="V27" s="31" t="s">
        <v>21</v>
      </c>
      <c r="W27" s="6" t="s">
        <v>30</v>
      </c>
      <c r="X27" s="5"/>
    </row>
    <row r="28" spans="1:24" ht="57.5" hidden="1" customHeight="1" x14ac:dyDescent="0.35">
      <c r="A28" s="45"/>
      <c r="B28" s="46" t="s">
        <v>10</v>
      </c>
      <c r="C28" s="10" t="s">
        <v>95</v>
      </c>
      <c r="D28" s="1" t="s">
        <v>52</v>
      </c>
      <c r="E28" s="2">
        <v>42818</v>
      </c>
      <c r="F28" s="1" t="s">
        <v>78</v>
      </c>
      <c r="G28" s="17" t="s">
        <v>26</v>
      </c>
      <c r="H28" s="2">
        <v>42818</v>
      </c>
      <c r="I28" s="3">
        <v>0.39583333333333331</v>
      </c>
      <c r="J28" s="2">
        <v>42818</v>
      </c>
      <c r="K28" s="3">
        <v>0.41666666666666669</v>
      </c>
      <c r="L28" s="2">
        <v>42818</v>
      </c>
      <c r="M28" s="3">
        <v>0.66666666666666663</v>
      </c>
      <c r="N28" s="2">
        <f>$N$44</f>
        <v>42818</v>
      </c>
      <c r="O28" s="12">
        <f>$O$62</f>
        <v>0.49652777777777773</v>
      </c>
      <c r="P28" s="4">
        <v>24</v>
      </c>
      <c r="Q28" s="4" t="s">
        <v>33</v>
      </c>
      <c r="R28" s="4">
        <v>42</v>
      </c>
      <c r="S28" s="4">
        <v>42</v>
      </c>
      <c r="T28" s="4">
        <v>0</v>
      </c>
      <c r="U28" s="13" t="s">
        <v>96</v>
      </c>
      <c r="V28" s="31" t="s">
        <v>21</v>
      </c>
      <c r="W28" s="1" t="s">
        <v>78</v>
      </c>
      <c r="X28" s="5"/>
    </row>
    <row r="29" spans="1:24" ht="46" hidden="1" customHeight="1" x14ac:dyDescent="0.35">
      <c r="A29" s="45"/>
      <c r="B29" s="46" t="s">
        <v>10</v>
      </c>
      <c r="C29" s="10" t="s">
        <v>97</v>
      </c>
      <c r="D29" s="1" t="s">
        <v>52</v>
      </c>
      <c r="E29" s="11">
        <v>42810</v>
      </c>
      <c r="F29" s="1" t="s">
        <v>98</v>
      </c>
      <c r="G29" s="17" t="s">
        <v>43</v>
      </c>
      <c r="H29" s="2" t="s">
        <v>33</v>
      </c>
      <c r="I29" s="3" t="s">
        <v>33</v>
      </c>
      <c r="J29" s="33">
        <v>42810</v>
      </c>
      <c r="K29" s="12">
        <v>0.74930555555555556</v>
      </c>
      <c r="L29" s="2" t="s">
        <v>33</v>
      </c>
      <c r="M29" s="3" t="s">
        <v>33</v>
      </c>
      <c r="N29" s="2">
        <v>42810</v>
      </c>
      <c r="O29" s="12">
        <v>0.80486111111111114</v>
      </c>
      <c r="P29" s="4">
        <v>24</v>
      </c>
      <c r="Q29" s="4" t="s">
        <v>33</v>
      </c>
      <c r="R29" s="4">
        <v>1</v>
      </c>
      <c r="S29" s="4">
        <v>1</v>
      </c>
      <c r="T29" s="4">
        <v>0</v>
      </c>
      <c r="U29" s="13" t="s">
        <v>97</v>
      </c>
      <c r="V29" s="9" t="s">
        <v>21</v>
      </c>
      <c r="W29" s="1" t="s">
        <v>99</v>
      </c>
      <c r="X29" s="5"/>
    </row>
    <row r="30" spans="1:24" ht="34.5" hidden="1" customHeight="1" x14ac:dyDescent="0.35">
      <c r="A30" s="45"/>
      <c r="B30" s="46" t="s">
        <v>10</v>
      </c>
      <c r="C30" s="10" t="s">
        <v>101</v>
      </c>
      <c r="D30" s="1" t="s">
        <v>52</v>
      </c>
      <c r="E30" s="11">
        <v>42812</v>
      </c>
      <c r="F30" s="1" t="s">
        <v>102</v>
      </c>
      <c r="G30" s="17" t="s">
        <v>43</v>
      </c>
      <c r="H30" s="2" t="s">
        <v>33</v>
      </c>
      <c r="I30" s="3" t="s">
        <v>33</v>
      </c>
      <c r="J30" s="33">
        <v>42812</v>
      </c>
      <c r="K30" s="12">
        <v>0.58750000000000002</v>
      </c>
      <c r="L30" s="2" t="s">
        <v>33</v>
      </c>
      <c r="M30" s="3" t="s">
        <v>33</v>
      </c>
      <c r="N30" s="2">
        <v>42812</v>
      </c>
      <c r="O30" s="12">
        <v>0.61944444444444446</v>
      </c>
      <c r="P30" s="4">
        <v>24</v>
      </c>
      <c r="Q30" s="4" t="s">
        <v>33</v>
      </c>
      <c r="R30" s="4">
        <v>2</v>
      </c>
      <c r="S30" s="4">
        <v>2</v>
      </c>
      <c r="T30" s="4">
        <v>0</v>
      </c>
      <c r="U30" s="13" t="s">
        <v>104</v>
      </c>
      <c r="V30" s="9" t="s">
        <v>21</v>
      </c>
      <c r="W30" s="1" t="s">
        <v>103</v>
      </c>
      <c r="X30" s="5"/>
    </row>
    <row r="31" spans="1:24" ht="115" hidden="1" customHeight="1" x14ac:dyDescent="0.35">
      <c r="A31" s="45"/>
      <c r="B31" s="46" t="s">
        <v>10</v>
      </c>
      <c r="C31" s="10" t="s">
        <v>105</v>
      </c>
      <c r="D31" s="1" t="s">
        <v>17</v>
      </c>
      <c r="E31" s="11">
        <v>42812</v>
      </c>
      <c r="F31" s="1" t="s">
        <v>107</v>
      </c>
      <c r="G31" s="17" t="s">
        <v>43</v>
      </c>
      <c r="H31" s="2" t="s">
        <v>33</v>
      </c>
      <c r="I31" s="3" t="s">
        <v>33</v>
      </c>
      <c r="J31" s="33">
        <v>42812</v>
      </c>
      <c r="K31" s="12">
        <v>0.63888888888888895</v>
      </c>
      <c r="L31" s="2" t="s">
        <v>33</v>
      </c>
      <c r="M31" s="3" t="s">
        <v>33</v>
      </c>
      <c r="N31" s="2">
        <v>42812</v>
      </c>
      <c r="O31" s="12">
        <v>0.69305555555555554</v>
      </c>
      <c r="P31" s="4">
        <v>24</v>
      </c>
      <c r="Q31" s="4" t="s">
        <v>33</v>
      </c>
      <c r="R31" s="4">
        <v>300</v>
      </c>
      <c r="S31" s="4">
        <v>300</v>
      </c>
      <c r="T31" s="4">
        <v>1</v>
      </c>
      <c r="U31" s="496" t="s">
        <v>106</v>
      </c>
      <c r="V31" s="9" t="s">
        <v>21</v>
      </c>
      <c r="W31" s="1" t="s">
        <v>108</v>
      </c>
      <c r="X31" s="5"/>
    </row>
    <row r="32" spans="1:24" ht="34.5" hidden="1" customHeight="1" x14ac:dyDescent="0.35">
      <c r="A32" s="45"/>
      <c r="B32" s="46" t="s">
        <v>10</v>
      </c>
      <c r="C32" s="10" t="s">
        <v>109</v>
      </c>
      <c r="D32" s="1" t="s">
        <v>52</v>
      </c>
      <c r="E32" s="11">
        <v>42813</v>
      </c>
      <c r="F32" s="1" t="s">
        <v>111</v>
      </c>
      <c r="G32" s="17" t="s">
        <v>43</v>
      </c>
      <c r="H32" s="2" t="s">
        <v>33</v>
      </c>
      <c r="I32" s="3" t="s">
        <v>33</v>
      </c>
      <c r="J32" s="33">
        <v>42813</v>
      </c>
      <c r="K32" s="12">
        <v>0.30902777777777779</v>
      </c>
      <c r="L32" s="2" t="s">
        <v>33</v>
      </c>
      <c r="M32" s="3" t="s">
        <v>33</v>
      </c>
      <c r="N32" s="2">
        <v>42813</v>
      </c>
      <c r="O32" s="12">
        <v>0.3888888888888889</v>
      </c>
      <c r="P32" s="4">
        <v>24</v>
      </c>
      <c r="Q32" s="4" t="s">
        <v>33</v>
      </c>
      <c r="R32" s="4">
        <v>2</v>
      </c>
      <c r="S32" s="4">
        <v>2</v>
      </c>
      <c r="T32" s="4">
        <v>0</v>
      </c>
      <c r="U32" s="13" t="s">
        <v>110</v>
      </c>
      <c r="V32" s="9" t="s">
        <v>21</v>
      </c>
      <c r="W32" s="1" t="s">
        <v>112</v>
      </c>
      <c r="X32" s="5"/>
    </row>
    <row r="33" spans="1:24" ht="103.5" hidden="1" customHeight="1" x14ac:dyDescent="0.35">
      <c r="A33" s="45"/>
      <c r="B33" s="46" t="s">
        <v>10</v>
      </c>
      <c r="C33" s="10" t="s">
        <v>113</v>
      </c>
      <c r="D33" s="1" t="s">
        <v>41</v>
      </c>
      <c r="E33" s="11">
        <v>42813</v>
      </c>
      <c r="F33" s="1" t="s">
        <v>114</v>
      </c>
      <c r="G33" s="17" t="s">
        <v>43</v>
      </c>
      <c r="H33" s="2" t="s">
        <v>33</v>
      </c>
      <c r="I33" s="3" t="s">
        <v>33</v>
      </c>
      <c r="J33" s="33">
        <v>42813</v>
      </c>
      <c r="K33" s="12">
        <v>0.9458333333333333</v>
      </c>
      <c r="L33" s="2" t="s">
        <v>33</v>
      </c>
      <c r="M33" s="3" t="s">
        <v>33</v>
      </c>
      <c r="N33" s="2">
        <v>42813</v>
      </c>
      <c r="O33" s="12">
        <v>0.9819444444444444</v>
      </c>
      <c r="P33" s="4">
        <v>24</v>
      </c>
      <c r="Q33" s="4" t="s">
        <v>33</v>
      </c>
      <c r="R33" s="4">
        <v>17</v>
      </c>
      <c r="S33" s="4">
        <v>15</v>
      </c>
      <c r="T33" s="4">
        <v>2</v>
      </c>
      <c r="U33" s="13" t="s">
        <v>116</v>
      </c>
      <c r="V33" s="9" t="s">
        <v>21</v>
      </c>
      <c r="W33" s="1" t="s">
        <v>115</v>
      </c>
      <c r="X33" s="5"/>
    </row>
    <row r="34" spans="1:24" ht="409.5" hidden="1" customHeight="1" x14ac:dyDescent="0.35">
      <c r="A34" s="45"/>
      <c r="B34" s="46" t="s">
        <v>10</v>
      </c>
      <c r="C34" s="10" t="s">
        <v>124</v>
      </c>
      <c r="D34" s="1" t="s">
        <v>125</v>
      </c>
      <c r="E34" s="11">
        <v>42814</v>
      </c>
      <c r="F34" s="1" t="s">
        <v>118</v>
      </c>
      <c r="G34" s="17" t="s">
        <v>43</v>
      </c>
      <c r="H34" s="2" t="s">
        <v>33</v>
      </c>
      <c r="I34" s="3" t="s">
        <v>33</v>
      </c>
      <c r="J34" s="11">
        <v>42814</v>
      </c>
      <c r="K34" s="12">
        <v>0.47916666666666669</v>
      </c>
      <c r="L34" s="2" t="s">
        <v>33</v>
      </c>
      <c r="M34" s="3" t="s">
        <v>33</v>
      </c>
      <c r="N34" s="11">
        <v>42814</v>
      </c>
      <c r="O34" s="12">
        <v>0.53749999999999998</v>
      </c>
      <c r="P34" s="4">
        <v>24</v>
      </c>
      <c r="Q34" s="4" t="s">
        <v>33</v>
      </c>
      <c r="R34" s="4">
        <v>183</v>
      </c>
      <c r="S34" s="4">
        <v>165</v>
      </c>
      <c r="T34" s="4">
        <v>18</v>
      </c>
      <c r="U34" s="13" t="s">
        <v>127</v>
      </c>
      <c r="V34" s="9" t="s">
        <v>21</v>
      </c>
      <c r="W34" s="1" t="s">
        <v>126</v>
      </c>
      <c r="X34" s="5"/>
    </row>
    <row r="35" spans="1:24" ht="57.5" hidden="1" customHeight="1" x14ac:dyDescent="0.35">
      <c r="A35" s="45"/>
      <c r="B35" s="46" t="s">
        <v>10</v>
      </c>
      <c r="C35" s="10" t="s">
        <v>121</v>
      </c>
      <c r="D35" s="1" t="s">
        <v>41</v>
      </c>
      <c r="E35" s="2">
        <v>42816</v>
      </c>
      <c r="F35" s="1" t="s">
        <v>119</v>
      </c>
      <c r="G35" s="17" t="s">
        <v>26</v>
      </c>
      <c r="H35" s="2">
        <v>42816</v>
      </c>
      <c r="I35" s="3">
        <v>0.45833333333333331</v>
      </c>
      <c r="J35" s="2">
        <v>42816</v>
      </c>
      <c r="K35" s="12">
        <v>0.45833333333333331</v>
      </c>
      <c r="L35" s="2">
        <v>42816</v>
      </c>
      <c r="M35" s="3">
        <v>0.47916666666666669</v>
      </c>
      <c r="N35" s="2">
        <v>42816</v>
      </c>
      <c r="O35" s="12">
        <v>0.5</v>
      </c>
      <c r="P35" s="4">
        <v>24</v>
      </c>
      <c r="Q35" s="4" t="s">
        <v>33</v>
      </c>
      <c r="R35" s="4">
        <v>9</v>
      </c>
      <c r="S35" s="4">
        <v>9</v>
      </c>
      <c r="T35" s="4">
        <v>0</v>
      </c>
      <c r="U35" s="13" t="s">
        <v>120</v>
      </c>
      <c r="V35" s="31" t="s">
        <v>21</v>
      </c>
      <c r="W35" s="6" t="s">
        <v>119</v>
      </c>
      <c r="X35" s="5"/>
    </row>
    <row r="36" spans="1:24" ht="34.5" hidden="1" customHeight="1" x14ac:dyDescent="0.35">
      <c r="A36" s="45"/>
      <c r="B36" s="46" t="s">
        <v>10</v>
      </c>
      <c r="C36" s="10" t="s">
        <v>128</v>
      </c>
      <c r="D36" s="1" t="s">
        <v>17</v>
      </c>
      <c r="E36" s="2">
        <v>42815</v>
      </c>
      <c r="F36" s="1" t="s">
        <v>130</v>
      </c>
      <c r="G36" s="17" t="s">
        <v>43</v>
      </c>
      <c r="H36" s="2" t="s">
        <v>33</v>
      </c>
      <c r="I36" s="3" t="s">
        <v>33</v>
      </c>
      <c r="J36" s="2">
        <v>42815</v>
      </c>
      <c r="K36" s="3">
        <v>0.375</v>
      </c>
      <c r="L36" s="2">
        <v>42815</v>
      </c>
      <c r="M36" s="3">
        <v>0.41666666666666669</v>
      </c>
      <c r="N36" s="2">
        <v>42815</v>
      </c>
      <c r="O36" s="12">
        <v>0.55138888888888882</v>
      </c>
      <c r="P36" s="4">
        <v>24</v>
      </c>
      <c r="Q36" s="4" t="s">
        <v>33</v>
      </c>
      <c r="R36" s="4"/>
      <c r="S36" s="4"/>
      <c r="T36" s="4"/>
      <c r="U36" s="52" t="s">
        <v>129</v>
      </c>
      <c r="V36" s="9" t="s">
        <v>21</v>
      </c>
      <c r="W36" s="1" t="s">
        <v>131</v>
      </c>
      <c r="X36" s="5"/>
    </row>
    <row r="37" spans="1:24" ht="34.5" hidden="1" customHeight="1" x14ac:dyDescent="0.35">
      <c r="A37" s="45"/>
      <c r="B37" s="46" t="s">
        <v>10</v>
      </c>
      <c r="C37" s="10" t="s">
        <v>133</v>
      </c>
      <c r="D37" s="53" t="s">
        <v>52</v>
      </c>
      <c r="E37" s="2">
        <v>42816</v>
      </c>
      <c r="F37" s="1" t="s">
        <v>134</v>
      </c>
      <c r="G37" s="3" t="s">
        <v>26</v>
      </c>
      <c r="H37" s="3">
        <v>42816</v>
      </c>
      <c r="I37" s="3">
        <v>0.58333333333333337</v>
      </c>
      <c r="J37" s="2">
        <v>42816</v>
      </c>
      <c r="K37" s="3">
        <v>0.57986111111111105</v>
      </c>
      <c r="L37" s="2">
        <v>42816</v>
      </c>
      <c r="M37" s="3">
        <v>0.625</v>
      </c>
      <c r="N37" s="2">
        <v>42816</v>
      </c>
      <c r="O37" s="3">
        <v>0.61875000000000002</v>
      </c>
      <c r="P37" s="2"/>
      <c r="Q37" s="2"/>
      <c r="R37" s="54">
        <v>19</v>
      </c>
      <c r="S37" s="54">
        <v>17</v>
      </c>
      <c r="T37" s="54">
        <v>1</v>
      </c>
      <c r="U37" s="13" t="s">
        <v>135</v>
      </c>
      <c r="V37" s="55" t="s">
        <v>21</v>
      </c>
      <c r="W37" s="54" t="s">
        <v>136</v>
      </c>
      <c r="X37" s="5"/>
    </row>
    <row r="38" spans="1:24" ht="237" hidden="1" customHeight="1" x14ac:dyDescent="0.35">
      <c r="A38" s="45"/>
      <c r="B38" s="46" t="s">
        <v>10</v>
      </c>
      <c r="C38" s="10" t="s">
        <v>137</v>
      </c>
      <c r="D38" s="1" t="s">
        <v>54</v>
      </c>
      <c r="E38" s="11">
        <v>42816</v>
      </c>
      <c r="F38" s="1" t="s">
        <v>138</v>
      </c>
      <c r="G38" s="17" t="s">
        <v>43</v>
      </c>
      <c r="H38" s="2" t="s">
        <v>33</v>
      </c>
      <c r="I38" s="3" t="s">
        <v>33</v>
      </c>
      <c r="J38" s="33">
        <v>42817</v>
      </c>
      <c r="K38" s="12">
        <v>0.86111111111111116</v>
      </c>
      <c r="L38" s="2" t="s">
        <v>33</v>
      </c>
      <c r="M38" s="3" t="s">
        <v>33</v>
      </c>
      <c r="N38" s="2">
        <v>42817</v>
      </c>
      <c r="O38" s="12">
        <v>0.90138888888888891</v>
      </c>
      <c r="P38" s="4">
        <v>24</v>
      </c>
      <c r="Q38" s="4" t="s">
        <v>33</v>
      </c>
      <c r="R38" s="4">
        <v>42</v>
      </c>
      <c r="S38" s="4">
        <v>40</v>
      </c>
      <c r="T38" s="4">
        <v>0</v>
      </c>
      <c r="U38" s="13" t="s">
        <v>139</v>
      </c>
      <c r="V38" s="9" t="s">
        <v>21</v>
      </c>
      <c r="W38" s="1" t="s">
        <v>108</v>
      </c>
      <c r="X38" s="5"/>
    </row>
    <row r="39" spans="1:24" ht="149.5" hidden="1" customHeight="1" x14ac:dyDescent="0.35">
      <c r="A39" s="45"/>
      <c r="B39" s="46" t="s">
        <v>10</v>
      </c>
      <c r="C39" s="10" t="s">
        <v>140</v>
      </c>
      <c r="D39" s="1" t="s">
        <v>52</v>
      </c>
      <c r="E39" s="11">
        <v>42818</v>
      </c>
      <c r="F39" s="1" t="s">
        <v>134</v>
      </c>
      <c r="G39" s="17" t="s">
        <v>26</v>
      </c>
      <c r="H39" s="2">
        <v>42818</v>
      </c>
      <c r="I39" s="3">
        <v>0.41666666666666669</v>
      </c>
      <c r="J39" s="2">
        <v>42818</v>
      </c>
      <c r="K39" s="3">
        <v>0.3888888888888889</v>
      </c>
      <c r="L39" s="2">
        <v>42818</v>
      </c>
      <c r="M39" s="3">
        <v>0.45833333333333331</v>
      </c>
      <c r="N39" s="2">
        <v>42818</v>
      </c>
      <c r="O39" s="3">
        <v>0.42708333333333331</v>
      </c>
      <c r="P39" s="4">
        <v>24</v>
      </c>
      <c r="Q39" s="4" t="s">
        <v>33</v>
      </c>
      <c r="R39" s="4">
        <v>160</v>
      </c>
      <c r="S39" s="4">
        <v>160</v>
      </c>
      <c r="T39" s="4"/>
      <c r="U39" s="13" t="s">
        <v>141</v>
      </c>
      <c r="V39" s="31" t="s">
        <v>21</v>
      </c>
      <c r="W39" s="6" t="s">
        <v>136</v>
      </c>
      <c r="X39" s="5"/>
    </row>
    <row r="40" spans="1:24" ht="23" hidden="1" customHeight="1" x14ac:dyDescent="0.35">
      <c r="A40" s="45"/>
      <c r="B40" s="46" t="s">
        <v>10</v>
      </c>
      <c r="C40" s="7" t="s">
        <v>61</v>
      </c>
      <c r="D40" s="1" t="s">
        <v>52</v>
      </c>
      <c r="E40" s="2">
        <v>42814</v>
      </c>
      <c r="F40" s="7" t="s">
        <v>62</v>
      </c>
      <c r="G40" s="16" t="s">
        <v>26</v>
      </c>
      <c r="H40" s="2">
        <v>42814</v>
      </c>
      <c r="I40" s="3">
        <v>0.375</v>
      </c>
      <c r="J40" s="8" t="s">
        <v>33</v>
      </c>
      <c r="K40" s="90" t="s">
        <v>33</v>
      </c>
      <c r="L40" s="2">
        <v>42814</v>
      </c>
      <c r="M40" s="3">
        <v>0.54166666666666663</v>
      </c>
      <c r="N40" s="8" t="s">
        <v>33</v>
      </c>
      <c r="O40" s="90" t="s">
        <v>33</v>
      </c>
      <c r="P40" s="4">
        <v>24</v>
      </c>
      <c r="Q40" s="8" t="s">
        <v>33</v>
      </c>
      <c r="R40" s="90">
        <v>5</v>
      </c>
      <c r="S40" s="90">
        <v>2</v>
      </c>
      <c r="T40" s="90">
        <v>0</v>
      </c>
      <c r="U40" s="48" t="s">
        <v>63</v>
      </c>
      <c r="V40" s="29" t="s">
        <v>21</v>
      </c>
      <c r="W40" s="7" t="s">
        <v>62</v>
      </c>
      <c r="X40" s="5"/>
    </row>
    <row r="41" spans="1:24" ht="23" hidden="1" customHeight="1" x14ac:dyDescent="0.35">
      <c r="A41" s="45"/>
      <c r="B41" s="46" t="s">
        <v>10</v>
      </c>
      <c r="C41" s="1" t="s">
        <v>64</v>
      </c>
      <c r="D41" s="1" t="s">
        <v>52</v>
      </c>
      <c r="E41" s="2">
        <v>42814</v>
      </c>
      <c r="F41" s="1" t="s">
        <v>65</v>
      </c>
      <c r="G41" s="16" t="s">
        <v>26</v>
      </c>
      <c r="H41" s="2">
        <v>42814</v>
      </c>
      <c r="I41" s="3">
        <v>0.375</v>
      </c>
      <c r="J41" s="4" t="s">
        <v>33</v>
      </c>
      <c r="K41" s="4" t="s">
        <v>33</v>
      </c>
      <c r="L41" s="2">
        <v>42814</v>
      </c>
      <c r="M41" s="3">
        <v>0.45833333333333331</v>
      </c>
      <c r="N41" s="4" t="s">
        <v>33</v>
      </c>
      <c r="O41" s="4" t="s">
        <v>33</v>
      </c>
      <c r="P41" s="4">
        <v>24</v>
      </c>
      <c r="Q41" s="4" t="s">
        <v>33</v>
      </c>
      <c r="R41" s="4">
        <v>2</v>
      </c>
      <c r="S41" s="4">
        <v>1</v>
      </c>
      <c r="T41" s="90">
        <v>0</v>
      </c>
      <c r="U41" s="13" t="s">
        <v>66</v>
      </c>
      <c r="V41" s="29" t="s">
        <v>21</v>
      </c>
      <c r="W41" s="6" t="s">
        <v>67</v>
      </c>
      <c r="X41" s="5"/>
    </row>
    <row r="42" spans="1:24" ht="23" hidden="1" customHeight="1" x14ac:dyDescent="0.35">
      <c r="A42" s="45"/>
      <c r="B42" s="46" t="s">
        <v>10</v>
      </c>
      <c r="C42" s="8" t="s">
        <v>68</v>
      </c>
      <c r="D42" s="8" t="s">
        <v>17</v>
      </c>
      <c r="E42" s="43">
        <v>42817</v>
      </c>
      <c r="F42" s="8" t="s">
        <v>69</v>
      </c>
      <c r="G42" s="16" t="s">
        <v>26</v>
      </c>
      <c r="H42" s="43">
        <v>42817</v>
      </c>
      <c r="I42" s="49">
        <v>0.375</v>
      </c>
      <c r="J42" s="8" t="s">
        <v>33</v>
      </c>
      <c r="K42" s="90" t="s">
        <v>33</v>
      </c>
      <c r="L42" s="43">
        <v>42817</v>
      </c>
      <c r="M42" s="49">
        <v>0.5</v>
      </c>
      <c r="N42" s="8" t="s">
        <v>33</v>
      </c>
      <c r="O42" s="90" t="s">
        <v>33</v>
      </c>
      <c r="P42" s="4">
        <v>24</v>
      </c>
      <c r="Q42" s="8" t="s">
        <v>33</v>
      </c>
      <c r="R42" s="8">
        <v>6</v>
      </c>
      <c r="S42" s="8">
        <v>5</v>
      </c>
      <c r="T42" s="8">
        <v>1</v>
      </c>
      <c r="U42" s="50" t="s">
        <v>70</v>
      </c>
      <c r="V42" s="29" t="s">
        <v>21</v>
      </c>
      <c r="W42" s="8" t="s">
        <v>71</v>
      </c>
      <c r="X42" s="5"/>
    </row>
    <row r="43" spans="1:24" ht="23" hidden="1" customHeight="1" x14ac:dyDescent="0.35">
      <c r="A43" s="45"/>
      <c r="B43" s="46" t="s">
        <v>10</v>
      </c>
      <c r="C43" s="10" t="s">
        <v>72</v>
      </c>
      <c r="D43" s="1" t="s">
        <v>52</v>
      </c>
      <c r="E43" s="43">
        <v>42817</v>
      </c>
      <c r="F43" s="8" t="s">
        <v>69</v>
      </c>
      <c r="G43" s="16" t="s">
        <v>26</v>
      </c>
      <c r="H43" s="43">
        <v>42817</v>
      </c>
      <c r="I43" s="3">
        <v>0.5625</v>
      </c>
      <c r="J43" s="4" t="s">
        <v>33</v>
      </c>
      <c r="K43" s="4" t="s">
        <v>33</v>
      </c>
      <c r="L43" s="43">
        <v>42817</v>
      </c>
      <c r="M43" s="3">
        <v>0.66666666666666663</v>
      </c>
      <c r="N43" s="4" t="s">
        <v>33</v>
      </c>
      <c r="O43" s="4" t="s">
        <v>33</v>
      </c>
      <c r="P43" s="4">
        <v>24</v>
      </c>
      <c r="Q43" s="4" t="s">
        <v>33</v>
      </c>
      <c r="R43" s="4">
        <v>8</v>
      </c>
      <c r="S43" s="4">
        <v>7</v>
      </c>
      <c r="T43" s="4">
        <v>1</v>
      </c>
      <c r="U43" s="51" t="s">
        <v>73</v>
      </c>
      <c r="V43" s="31" t="s">
        <v>21</v>
      </c>
      <c r="W43" s="8" t="s">
        <v>71</v>
      </c>
      <c r="X43" s="5"/>
    </row>
    <row r="44" spans="1:24" ht="34.5" hidden="1" customHeight="1" x14ac:dyDescent="0.35">
      <c r="A44" s="45"/>
      <c r="B44" s="46" t="s">
        <v>10</v>
      </c>
      <c r="C44" s="10" t="s">
        <v>74</v>
      </c>
      <c r="D44" s="1" t="s">
        <v>52</v>
      </c>
      <c r="E44" s="2">
        <v>42818</v>
      </c>
      <c r="F44" s="1" t="s">
        <v>75</v>
      </c>
      <c r="G44" s="17" t="s">
        <v>26</v>
      </c>
      <c r="H44" s="2">
        <v>42818</v>
      </c>
      <c r="I44" s="3">
        <v>0.39583333333333331</v>
      </c>
      <c r="J44" s="2">
        <v>42818</v>
      </c>
      <c r="K44" s="3">
        <v>0.3923611111111111</v>
      </c>
      <c r="L44" s="2">
        <v>42818</v>
      </c>
      <c r="M44" s="3">
        <v>0.45833333333333331</v>
      </c>
      <c r="N44" s="43">
        <v>42818</v>
      </c>
      <c r="O44" s="18">
        <v>0.43055555555555558</v>
      </c>
      <c r="P44" s="4">
        <v>24</v>
      </c>
      <c r="Q44" s="8" t="s">
        <v>33</v>
      </c>
      <c r="R44" s="4">
        <v>4</v>
      </c>
      <c r="S44" s="4">
        <v>3</v>
      </c>
      <c r="T44" s="4">
        <v>0</v>
      </c>
      <c r="U44" s="13" t="s">
        <v>76</v>
      </c>
      <c r="V44" s="31" t="s">
        <v>21</v>
      </c>
      <c r="W44" s="6" t="s">
        <v>67</v>
      </c>
      <c r="X44" s="5"/>
    </row>
    <row r="45" spans="1:24" ht="34.5" hidden="1" customHeight="1" x14ac:dyDescent="0.35">
      <c r="A45" s="45"/>
      <c r="B45" s="46" t="s">
        <v>10</v>
      </c>
      <c r="C45" s="10" t="s">
        <v>133</v>
      </c>
      <c r="D45" s="1" t="s">
        <v>52</v>
      </c>
      <c r="E45" s="2">
        <v>42815</v>
      </c>
      <c r="F45" s="1" t="s">
        <v>134</v>
      </c>
      <c r="G45" s="17" t="s">
        <v>26</v>
      </c>
      <c r="H45" s="2">
        <v>42815</v>
      </c>
      <c r="I45" s="3">
        <v>0.58333333333333337</v>
      </c>
      <c r="J45" s="4" t="s">
        <v>33</v>
      </c>
      <c r="K45" s="4" t="s">
        <v>33</v>
      </c>
      <c r="L45" s="2">
        <v>42815</v>
      </c>
      <c r="M45" s="3">
        <v>0.625</v>
      </c>
      <c r="N45" s="4" t="s">
        <v>33</v>
      </c>
      <c r="O45" s="4" t="s">
        <v>33</v>
      </c>
      <c r="P45" s="4">
        <v>24</v>
      </c>
      <c r="Q45" s="4" t="s">
        <v>33</v>
      </c>
      <c r="R45" s="4">
        <v>19</v>
      </c>
      <c r="S45" s="4">
        <v>17</v>
      </c>
      <c r="T45" s="4">
        <v>1</v>
      </c>
      <c r="U45" s="13" t="s">
        <v>135</v>
      </c>
      <c r="V45" s="31" t="s">
        <v>21</v>
      </c>
      <c r="W45" s="6" t="s">
        <v>136</v>
      </c>
      <c r="X45" s="5"/>
    </row>
    <row r="46" spans="1:24" ht="149.5" hidden="1" customHeight="1" x14ac:dyDescent="0.35">
      <c r="A46" s="45"/>
      <c r="B46" s="46" t="s">
        <v>10</v>
      </c>
      <c r="C46" s="10" t="s">
        <v>140</v>
      </c>
      <c r="D46" s="1" t="s">
        <v>52</v>
      </c>
      <c r="E46" s="2">
        <v>42818</v>
      </c>
      <c r="F46" s="1" t="s">
        <v>134</v>
      </c>
      <c r="G46" s="17" t="s">
        <v>26</v>
      </c>
      <c r="H46" s="2">
        <v>42818</v>
      </c>
      <c r="I46" s="3">
        <v>0.41666666666666669</v>
      </c>
      <c r="J46" s="8" t="s">
        <v>33</v>
      </c>
      <c r="K46" s="90" t="s">
        <v>33</v>
      </c>
      <c r="L46" s="2">
        <v>42818</v>
      </c>
      <c r="M46" s="3">
        <v>0.45833333333333331</v>
      </c>
      <c r="N46" s="8" t="s">
        <v>33</v>
      </c>
      <c r="O46" s="90" t="s">
        <v>33</v>
      </c>
      <c r="P46" s="4">
        <v>24</v>
      </c>
      <c r="Q46" s="8" t="s">
        <v>33</v>
      </c>
      <c r="R46" s="4">
        <v>160</v>
      </c>
      <c r="S46" s="4">
        <v>160</v>
      </c>
      <c r="T46" s="4">
        <v>0</v>
      </c>
      <c r="U46" s="56" t="s">
        <v>141</v>
      </c>
      <c r="V46" s="31" t="s">
        <v>21</v>
      </c>
      <c r="W46" s="7" t="s">
        <v>62</v>
      </c>
      <c r="X46" s="5" t="s">
        <v>179</v>
      </c>
    </row>
    <row r="47" spans="1:24" ht="46" hidden="1" customHeight="1" x14ac:dyDescent="0.35">
      <c r="A47" s="45"/>
      <c r="B47" s="46" t="s">
        <v>10</v>
      </c>
      <c r="C47" s="10" t="s">
        <v>143</v>
      </c>
      <c r="D47" s="1" t="s">
        <v>41</v>
      </c>
      <c r="E47" s="33">
        <v>42821</v>
      </c>
      <c r="F47" s="1" t="s">
        <v>62</v>
      </c>
      <c r="G47" s="17" t="s">
        <v>26</v>
      </c>
      <c r="H47" s="33">
        <v>42821</v>
      </c>
      <c r="I47" s="57">
        <v>0.39583333333333331</v>
      </c>
      <c r="J47" s="4" t="s">
        <v>33</v>
      </c>
      <c r="K47" s="4" t="s">
        <v>33</v>
      </c>
      <c r="L47" s="33">
        <v>42821</v>
      </c>
      <c r="M47" s="57">
        <v>0.54166666666666663</v>
      </c>
      <c r="N47" s="2">
        <v>42821</v>
      </c>
      <c r="O47" s="12">
        <v>0.51666666666666672</v>
      </c>
      <c r="P47" s="4">
        <v>24</v>
      </c>
      <c r="Q47" s="4" t="s">
        <v>33</v>
      </c>
      <c r="R47" s="6">
        <v>11</v>
      </c>
      <c r="S47" s="6">
        <v>7</v>
      </c>
      <c r="T47" s="6">
        <v>4</v>
      </c>
      <c r="U47" s="51" t="s">
        <v>144</v>
      </c>
      <c r="V47" s="5" t="s">
        <v>21</v>
      </c>
      <c r="W47" s="7" t="s">
        <v>62</v>
      </c>
      <c r="X47" s="5"/>
    </row>
    <row r="48" spans="1:24" ht="46" hidden="1" customHeight="1" x14ac:dyDescent="0.35">
      <c r="A48" s="45"/>
      <c r="B48" s="46" t="s">
        <v>10</v>
      </c>
      <c r="C48" s="10" t="s">
        <v>145</v>
      </c>
      <c r="D48" s="1" t="s">
        <v>52</v>
      </c>
      <c r="E48" s="2">
        <v>42822</v>
      </c>
      <c r="F48" s="1" t="s">
        <v>146</v>
      </c>
      <c r="G48" s="17" t="s">
        <v>26</v>
      </c>
      <c r="H48" s="2">
        <v>42822</v>
      </c>
      <c r="I48" s="3">
        <v>0.375</v>
      </c>
      <c r="J48" s="2">
        <v>42822</v>
      </c>
      <c r="K48" s="3">
        <v>0.4291666666666667</v>
      </c>
      <c r="L48" s="2">
        <v>42822</v>
      </c>
      <c r="M48" s="3">
        <v>0.54166666666666663</v>
      </c>
      <c r="N48" s="2">
        <v>42822</v>
      </c>
      <c r="O48" s="3">
        <v>0.54166666666666663</v>
      </c>
      <c r="P48" s="4">
        <v>24</v>
      </c>
      <c r="Q48" s="8" t="s">
        <v>33</v>
      </c>
      <c r="R48" s="4">
        <v>5</v>
      </c>
      <c r="S48" s="4">
        <v>4</v>
      </c>
      <c r="T48" s="4">
        <v>0</v>
      </c>
      <c r="U48" s="58" t="s">
        <v>147</v>
      </c>
      <c r="V48" s="31" t="s">
        <v>21</v>
      </c>
      <c r="W48" s="6" t="s">
        <v>148</v>
      </c>
      <c r="X48" s="5"/>
    </row>
    <row r="49" spans="1:24" ht="23" hidden="1" customHeight="1" x14ac:dyDescent="0.35">
      <c r="A49" s="45"/>
      <c r="B49" s="46" t="s">
        <v>10</v>
      </c>
      <c r="C49" s="10" t="s">
        <v>149</v>
      </c>
      <c r="D49" s="1" t="s">
        <v>41</v>
      </c>
      <c r="E49" s="2">
        <v>42823</v>
      </c>
      <c r="F49" s="1" t="s">
        <v>69</v>
      </c>
      <c r="G49" s="17" t="s">
        <v>26</v>
      </c>
      <c r="H49" s="2">
        <v>42823</v>
      </c>
      <c r="I49" s="3">
        <v>0.375</v>
      </c>
      <c r="J49" s="2">
        <v>42823</v>
      </c>
      <c r="K49" s="3">
        <v>0.38819444444444445</v>
      </c>
      <c r="L49" s="2">
        <v>42823</v>
      </c>
      <c r="M49" s="3">
        <v>0.5</v>
      </c>
      <c r="N49" s="2">
        <v>42823</v>
      </c>
      <c r="O49" s="3">
        <v>0.47222222222222227</v>
      </c>
      <c r="P49" s="4">
        <v>24</v>
      </c>
      <c r="Q49" s="4" t="s">
        <v>33</v>
      </c>
      <c r="R49" s="4">
        <v>3</v>
      </c>
      <c r="S49" s="4">
        <v>1</v>
      </c>
      <c r="T49" s="4">
        <v>0</v>
      </c>
      <c r="U49" s="59" t="s">
        <v>150</v>
      </c>
      <c r="V49" s="31" t="s">
        <v>21</v>
      </c>
      <c r="W49" s="6" t="s">
        <v>71</v>
      </c>
      <c r="X49" s="5"/>
    </row>
    <row r="50" spans="1:24" ht="23" hidden="1" customHeight="1" x14ac:dyDescent="0.35">
      <c r="A50" s="45"/>
      <c r="B50" s="46" t="s">
        <v>10</v>
      </c>
      <c r="C50" s="10" t="s">
        <v>151</v>
      </c>
      <c r="D50" s="1" t="s">
        <v>52</v>
      </c>
      <c r="E50" s="2">
        <v>42823</v>
      </c>
      <c r="F50" s="1" t="s">
        <v>69</v>
      </c>
      <c r="G50" s="17" t="s">
        <v>26</v>
      </c>
      <c r="H50" s="2">
        <v>42823</v>
      </c>
      <c r="I50" s="3">
        <v>0.5625</v>
      </c>
      <c r="J50" s="8" t="s">
        <v>33</v>
      </c>
      <c r="K50" s="90" t="s">
        <v>33</v>
      </c>
      <c r="L50" s="2">
        <v>42823</v>
      </c>
      <c r="M50" s="3">
        <v>0.66666666666666663</v>
      </c>
      <c r="N50" s="2">
        <v>42823</v>
      </c>
      <c r="O50" s="3">
        <v>0.6333333333333333</v>
      </c>
      <c r="P50" s="4">
        <v>24</v>
      </c>
      <c r="Q50" s="8" t="s">
        <v>33</v>
      </c>
      <c r="R50" s="4">
        <v>8</v>
      </c>
      <c r="S50" s="4">
        <v>4</v>
      </c>
      <c r="T50" s="4">
        <v>3</v>
      </c>
      <c r="U50" s="59" t="s">
        <v>152</v>
      </c>
      <c r="V50" s="31" t="s">
        <v>21</v>
      </c>
      <c r="W50" s="6" t="s">
        <v>71</v>
      </c>
      <c r="X50" s="5"/>
    </row>
    <row r="51" spans="1:24" ht="23" hidden="1" customHeight="1" x14ac:dyDescent="0.35">
      <c r="A51" s="45"/>
      <c r="B51" s="46" t="s">
        <v>10</v>
      </c>
      <c r="C51" s="10" t="s">
        <v>153</v>
      </c>
      <c r="D51" s="1" t="s">
        <v>17</v>
      </c>
      <c r="E51" s="2">
        <v>42824</v>
      </c>
      <c r="F51" s="1" t="s">
        <v>69</v>
      </c>
      <c r="G51" s="17" t="s">
        <v>26</v>
      </c>
      <c r="H51" s="2">
        <v>42824</v>
      </c>
      <c r="I51" s="3">
        <v>0.375</v>
      </c>
      <c r="J51" s="2">
        <v>42824</v>
      </c>
      <c r="K51" s="3">
        <v>0.38055555555555554</v>
      </c>
      <c r="L51" s="2">
        <v>42824</v>
      </c>
      <c r="M51" s="3">
        <v>0.5</v>
      </c>
      <c r="N51" s="2">
        <v>42824</v>
      </c>
      <c r="O51" s="3">
        <v>0.43541666666666662</v>
      </c>
      <c r="P51" s="4">
        <v>24</v>
      </c>
      <c r="Q51" s="4" t="s">
        <v>33</v>
      </c>
      <c r="R51" s="4">
        <v>2</v>
      </c>
      <c r="S51" s="4">
        <v>0</v>
      </c>
      <c r="T51" s="4">
        <v>0</v>
      </c>
      <c r="U51" s="59" t="s">
        <v>154</v>
      </c>
      <c r="V51" s="31" t="s">
        <v>21</v>
      </c>
      <c r="W51" s="6" t="s">
        <v>71</v>
      </c>
      <c r="X51" s="5"/>
    </row>
    <row r="52" spans="1:24" ht="115" hidden="1" customHeight="1" x14ac:dyDescent="0.35">
      <c r="A52" s="45"/>
      <c r="B52" s="46" t="s">
        <v>10</v>
      </c>
      <c r="C52" s="10" t="s">
        <v>155</v>
      </c>
      <c r="D52" s="1" t="s">
        <v>41</v>
      </c>
      <c r="E52" s="2">
        <v>42824</v>
      </c>
      <c r="F52" s="1" t="s">
        <v>69</v>
      </c>
      <c r="G52" s="17" t="s">
        <v>26</v>
      </c>
      <c r="H52" s="2">
        <v>42824</v>
      </c>
      <c r="I52" s="3">
        <v>0.5625</v>
      </c>
      <c r="J52" s="2">
        <v>42824</v>
      </c>
      <c r="K52" s="3">
        <v>0.56527777777777777</v>
      </c>
      <c r="L52" s="2">
        <v>42824</v>
      </c>
      <c r="M52" s="3">
        <v>0.70833333333333337</v>
      </c>
      <c r="N52" s="2">
        <v>42824</v>
      </c>
      <c r="O52" s="3">
        <v>0.61736111111111114</v>
      </c>
      <c r="P52" s="4">
        <v>24</v>
      </c>
      <c r="Q52" s="8" t="s">
        <v>33</v>
      </c>
      <c r="R52" s="4">
        <v>63</v>
      </c>
      <c r="S52" s="4">
        <v>61</v>
      </c>
      <c r="T52" s="4">
        <v>2</v>
      </c>
      <c r="U52" s="51" t="s">
        <v>156</v>
      </c>
      <c r="V52" s="31" t="s">
        <v>21</v>
      </c>
      <c r="W52" s="6" t="s">
        <v>71</v>
      </c>
      <c r="X52" s="5"/>
    </row>
    <row r="53" spans="1:24" ht="69" hidden="1" customHeight="1" x14ac:dyDescent="0.35">
      <c r="A53" s="45"/>
      <c r="B53" s="46" t="s">
        <v>10</v>
      </c>
      <c r="C53" s="7" t="s">
        <v>77</v>
      </c>
      <c r="D53" s="1" t="s">
        <v>41</v>
      </c>
      <c r="E53" s="2">
        <v>42814</v>
      </c>
      <c r="F53" s="7" t="s">
        <v>78</v>
      </c>
      <c r="G53" s="16" t="s">
        <v>26</v>
      </c>
      <c r="H53" s="2">
        <v>42814</v>
      </c>
      <c r="I53" s="3">
        <v>0.41666666666666669</v>
      </c>
      <c r="J53" s="8" t="s">
        <v>33</v>
      </c>
      <c r="K53" s="90" t="s">
        <v>33</v>
      </c>
      <c r="L53" s="2">
        <v>42814</v>
      </c>
      <c r="M53" s="3">
        <v>0.5</v>
      </c>
      <c r="N53" s="90" t="s">
        <v>33</v>
      </c>
      <c r="O53" s="90" t="s">
        <v>33</v>
      </c>
      <c r="P53" s="90">
        <v>24</v>
      </c>
      <c r="Q53" s="90" t="s">
        <v>33</v>
      </c>
      <c r="R53" s="90">
        <v>19</v>
      </c>
      <c r="S53" s="90">
        <v>19</v>
      </c>
      <c r="T53" s="90">
        <v>0</v>
      </c>
      <c r="U53" s="30" t="s">
        <v>157</v>
      </c>
      <c r="V53" s="9" t="s">
        <v>21</v>
      </c>
      <c r="W53" s="8" t="s">
        <v>78</v>
      </c>
      <c r="X53" s="5"/>
    </row>
    <row r="54" spans="1:24" ht="115" hidden="1" customHeight="1" x14ac:dyDescent="0.35">
      <c r="A54" s="45"/>
      <c r="B54" s="46" t="s">
        <v>10</v>
      </c>
      <c r="C54" s="1" t="s">
        <v>79</v>
      </c>
      <c r="D54" s="1" t="s">
        <v>54</v>
      </c>
      <c r="E54" s="2">
        <v>42814</v>
      </c>
      <c r="F54" s="1" t="s">
        <v>78</v>
      </c>
      <c r="G54" s="16" t="s">
        <v>26</v>
      </c>
      <c r="H54" s="2">
        <v>42814</v>
      </c>
      <c r="I54" s="3">
        <v>0.54166666666666663</v>
      </c>
      <c r="J54" s="4" t="s">
        <v>33</v>
      </c>
      <c r="K54" s="4" t="s">
        <v>33</v>
      </c>
      <c r="L54" s="2">
        <v>42814</v>
      </c>
      <c r="M54" s="3">
        <v>0.625</v>
      </c>
      <c r="N54" s="4" t="s">
        <v>33</v>
      </c>
      <c r="O54" s="4" t="s">
        <v>33</v>
      </c>
      <c r="P54" s="4">
        <v>24</v>
      </c>
      <c r="Q54" s="4" t="s">
        <v>33</v>
      </c>
      <c r="R54" s="4">
        <v>118</v>
      </c>
      <c r="S54" s="4">
        <v>118</v>
      </c>
      <c r="T54" s="90">
        <v>0</v>
      </c>
      <c r="U54" s="13" t="s">
        <v>80</v>
      </c>
      <c r="V54" s="9" t="s">
        <v>21</v>
      </c>
      <c r="W54" s="6" t="s">
        <v>78</v>
      </c>
      <c r="X54" s="5"/>
    </row>
    <row r="55" spans="1:24" ht="34.5" hidden="1" customHeight="1" x14ac:dyDescent="0.35">
      <c r="A55" s="45"/>
      <c r="B55" s="46" t="s">
        <v>10</v>
      </c>
      <c r="C55" s="7" t="s">
        <v>81</v>
      </c>
      <c r="D55" s="1" t="s">
        <v>17</v>
      </c>
      <c r="E55" s="2">
        <v>42814</v>
      </c>
      <c r="F55" s="1" t="s">
        <v>34</v>
      </c>
      <c r="G55" s="16" t="s">
        <v>26</v>
      </c>
      <c r="H55" s="2">
        <v>42814</v>
      </c>
      <c r="I55" s="3">
        <v>0.45833333333333331</v>
      </c>
      <c r="J55" s="8" t="s">
        <v>33</v>
      </c>
      <c r="K55" s="90" t="s">
        <v>33</v>
      </c>
      <c r="L55" s="2">
        <v>42814</v>
      </c>
      <c r="M55" s="3">
        <v>0.66666666666666663</v>
      </c>
      <c r="N55" s="90" t="s">
        <v>33</v>
      </c>
      <c r="O55" s="90" t="s">
        <v>33</v>
      </c>
      <c r="P55" s="90">
        <v>24</v>
      </c>
      <c r="Q55" s="90" t="s">
        <v>33</v>
      </c>
      <c r="R55" s="90">
        <v>8</v>
      </c>
      <c r="S55" s="90">
        <v>7</v>
      </c>
      <c r="T55" s="4">
        <v>1</v>
      </c>
      <c r="U55" s="13" t="s">
        <v>82</v>
      </c>
      <c r="V55" s="9" t="s">
        <v>21</v>
      </c>
      <c r="W55" s="6" t="s">
        <v>34</v>
      </c>
      <c r="X55" s="5"/>
    </row>
    <row r="56" spans="1:24" ht="80.5" hidden="1" customHeight="1" x14ac:dyDescent="0.35">
      <c r="A56" s="45"/>
      <c r="B56" s="46" t="s">
        <v>10</v>
      </c>
      <c r="C56" s="10" t="s">
        <v>83</v>
      </c>
      <c r="D56" s="1" t="s">
        <v>52</v>
      </c>
      <c r="E56" s="11">
        <v>42815</v>
      </c>
      <c r="F56" s="1" t="s">
        <v>30</v>
      </c>
      <c r="G56" s="17" t="s">
        <v>26</v>
      </c>
      <c r="H56" s="11">
        <v>42815</v>
      </c>
      <c r="I56" s="3">
        <v>0.39583333333333331</v>
      </c>
      <c r="J56" s="11" t="s">
        <v>33</v>
      </c>
      <c r="K56" s="12" t="s">
        <v>33</v>
      </c>
      <c r="L56" s="2">
        <v>42815</v>
      </c>
      <c r="M56" s="3">
        <v>0.66666666666666663</v>
      </c>
      <c r="N56" s="11" t="s">
        <v>33</v>
      </c>
      <c r="O56" s="12" t="s">
        <v>33</v>
      </c>
      <c r="P56" s="4">
        <v>24</v>
      </c>
      <c r="Q56" s="4" t="s">
        <v>33</v>
      </c>
      <c r="R56" s="4">
        <v>65</v>
      </c>
      <c r="S56" s="4">
        <v>65</v>
      </c>
      <c r="T56" s="4">
        <v>0</v>
      </c>
      <c r="U56" s="13" t="s">
        <v>84</v>
      </c>
      <c r="V56" s="9" t="s">
        <v>21</v>
      </c>
      <c r="W56" s="6" t="s">
        <v>30</v>
      </c>
      <c r="X56" s="5"/>
    </row>
    <row r="57" spans="1:24" ht="80.5" hidden="1" customHeight="1" x14ac:dyDescent="0.35">
      <c r="A57" s="45"/>
      <c r="B57" s="46" t="s">
        <v>10</v>
      </c>
      <c r="C57" s="10" t="s">
        <v>85</v>
      </c>
      <c r="D57" s="1" t="s">
        <v>17</v>
      </c>
      <c r="E57" s="2">
        <v>42815</v>
      </c>
      <c r="F57" s="1" t="s">
        <v>34</v>
      </c>
      <c r="G57" s="17" t="s">
        <v>26</v>
      </c>
      <c r="H57" s="2">
        <v>42815</v>
      </c>
      <c r="I57" s="3">
        <v>0.39583333333333331</v>
      </c>
      <c r="J57" s="6" t="s">
        <v>33</v>
      </c>
      <c r="K57" s="4" t="s">
        <v>33</v>
      </c>
      <c r="L57" s="2">
        <v>42815</v>
      </c>
      <c r="M57" s="3">
        <v>0.66666666666666663</v>
      </c>
      <c r="N57" s="4" t="s">
        <v>33</v>
      </c>
      <c r="O57" s="4" t="s">
        <v>33</v>
      </c>
      <c r="P57" s="4">
        <v>24</v>
      </c>
      <c r="Q57" s="4" t="s">
        <v>33</v>
      </c>
      <c r="R57" s="4">
        <v>23</v>
      </c>
      <c r="S57" s="4">
        <v>23</v>
      </c>
      <c r="T57" s="4">
        <v>0</v>
      </c>
      <c r="U57" s="13" t="s">
        <v>86</v>
      </c>
      <c r="V57" s="31" t="s">
        <v>21</v>
      </c>
      <c r="W57" s="6" t="s">
        <v>34</v>
      </c>
      <c r="X57" s="5"/>
    </row>
    <row r="58" spans="1:24" ht="57.5" hidden="1" customHeight="1" x14ac:dyDescent="0.35">
      <c r="A58" s="45"/>
      <c r="B58" s="46" t="s">
        <v>10</v>
      </c>
      <c r="C58" s="10" t="s">
        <v>87</v>
      </c>
      <c r="D58" s="1" t="s">
        <v>17</v>
      </c>
      <c r="E58" s="2">
        <v>42816</v>
      </c>
      <c r="F58" s="1" t="s">
        <v>34</v>
      </c>
      <c r="G58" s="17" t="s">
        <v>26</v>
      </c>
      <c r="H58" s="2">
        <v>42816</v>
      </c>
      <c r="I58" s="3">
        <v>0.39583333333333331</v>
      </c>
      <c r="J58" s="6" t="s">
        <v>33</v>
      </c>
      <c r="K58" s="4" t="s">
        <v>33</v>
      </c>
      <c r="L58" s="2">
        <v>42816</v>
      </c>
      <c r="M58" s="3">
        <v>0.66666666666666663</v>
      </c>
      <c r="N58" s="4" t="s">
        <v>33</v>
      </c>
      <c r="O58" s="4" t="s">
        <v>33</v>
      </c>
      <c r="P58" s="4">
        <v>24</v>
      </c>
      <c r="Q58" s="4" t="s">
        <v>33</v>
      </c>
      <c r="R58" s="4">
        <v>17</v>
      </c>
      <c r="S58" s="4">
        <v>17</v>
      </c>
      <c r="T58" s="4">
        <v>0</v>
      </c>
      <c r="U58" s="13" t="s">
        <v>88</v>
      </c>
      <c r="V58" s="31" t="s">
        <v>21</v>
      </c>
      <c r="W58" s="6" t="s">
        <v>34</v>
      </c>
      <c r="X58" s="5"/>
    </row>
    <row r="59" spans="1:24" ht="80.5" hidden="1" customHeight="1" x14ac:dyDescent="0.35">
      <c r="A59" s="45"/>
      <c r="B59" s="46" t="s">
        <v>10</v>
      </c>
      <c r="C59" s="10" t="s">
        <v>89</v>
      </c>
      <c r="D59" s="1" t="s">
        <v>17</v>
      </c>
      <c r="E59" s="2">
        <v>42817</v>
      </c>
      <c r="F59" s="1" t="s">
        <v>30</v>
      </c>
      <c r="G59" s="17" t="s">
        <v>26</v>
      </c>
      <c r="H59" s="2">
        <v>42817</v>
      </c>
      <c r="I59" s="3">
        <v>0.39583333333333331</v>
      </c>
      <c r="J59" s="6" t="s">
        <v>33</v>
      </c>
      <c r="K59" s="4" t="s">
        <v>33</v>
      </c>
      <c r="L59" s="2">
        <v>42817</v>
      </c>
      <c r="M59" s="3">
        <v>0.66666666666666663</v>
      </c>
      <c r="N59" s="4" t="s">
        <v>33</v>
      </c>
      <c r="O59" s="4" t="s">
        <v>33</v>
      </c>
      <c r="P59" s="4">
        <v>24</v>
      </c>
      <c r="Q59" s="4" t="s">
        <v>33</v>
      </c>
      <c r="R59" s="4">
        <v>109</v>
      </c>
      <c r="S59" s="4">
        <v>109</v>
      </c>
      <c r="T59" s="4">
        <v>0</v>
      </c>
      <c r="U59" s="13" t="s">
        <v>90</v>
      </c>
      <c r="V59" s="31" t="s">
        <v>21</v>
      </c>
      <c r="W59" s="6" t="s">
        <v>30</v>
      </c>
      <c r="X59" s="5"/>
    </row>
    <row r="60" spans="1:24" ht="69" hidden="1" customHeight="1" x14ac:dyDescent="0.35">
      <c r="A60" s="45"/>
      <c r="B60" s="46" t="s">
        <v>10</v>
      </c>
      <c r="C60" s="10" t="s">
        <v>91</v>
      </c>
      <c r="D60" s="1" t="s">
        <v>52</v>
      </c>
      <c r="E60" s="2">
        <v>42817</v>
      </c>
      <c r="F60" s="1" t="s">
        <v>78</v>
      </c>
      <c r="G60" s="17" t="s">
        <v>26</v>
      </c>
      <c r="H60" s="2">
        <v>42817</v>
      </c>
      <c r="I60" s="3">
        <v>0.39583333333333331</v>
      </c>
      <c r="J60" s="6" t="s">
        <v>33</v>
      </c>
      <c r="K60" s="4" t="s">
        <v>33</v>
      </c>
      <c r="L60" s="2">
        <v>42817</v>
      </c>
      <c r="M60" s="3">
        <v>0.66666666666666663</v>
      </c>
      <c r="N60" s="4" t="s">
        <v>33</v>
      </c>
      <c r="O60" s="4" t="s">
        <v>33</v>
      </c>
      <c r="P60" s="4">
        <v>24</v>
      </c>
      <c r="Q60" s="4" t="s">
        <v>33</v>
      </c>
      <c r="R60" s="4">
        <v>47</v>
      </c>
      <c r="S60" s="4">
        <v>47</v>
      </c>
      <c r="T60" s="4">
        <v>0</v>
      </c>
      <c r="U60" s="13" t="s">
        <v>92</v>
      </c>
      <c r="V60" s="31" t="s">
        <v>21</v>
      </c>
      <c r="W60" s="6" t="s">
        <v>78</v>
      </c>
      <c r="X60" s="5"/>
    </row>
    <row r="61" spans="1:24" ht="23" hidden="1" customHeight="1" x14ac:dyDescent="0.35">
      <c r="A61" s="45"/>
      <c r="B61" s="46" t="s">
        <v>10</v>
      </c>
      <c r="C61" s="10" t="s">
        <v>93</v>
      </c>
      <c r="D61" s="1" t="s">
        <v>54</v>
      </c>
      <c r="E61" s="2">
        <v>42818</v>
      </c>
      <c r="F61" s="1" t="s">
        <v>30</v>
      </c>
      <c r="G61" s="17" t="s">
        <v>26</v>
      </c>
      <c r="H61" s="2">
        <v>42818</v>
      </c>
      <c r="I61" s="3">
        <v>0.39583333333333331</v>
      </c>
      <c r="J61" s="6" t="s">
        <v>33</v>
      </c>
      <c r="K61" s="4" t="s">
        <v>33</v>
      </c>
      <c r="L61" s="2">
        <v>42818</v>
      </c>
      <c r="M61" s="3">
        <v>0.66666666666666663</v>
      </c>
      <c r="N61" s="2">
        <v>42818</v>
      </c>
      <c r="O61" s="12">
        <v>0.50347222222222221</v>
      </c>
      <c r="P61" s="4">
        <v>24</v>
      </c>
      <c r="Q61" s="4" t="s">
        <v>33</v>
      </c>
      <c r="R61" s="4">
        <v>43</v>
      </c>
      <c r="S61" s="4">
        <v>43</v>
      </c>
      <c r="T61" s="4">
        <v>0</v>
      </c>
      <c r="U61" s="13" t="s">
        <v>94</v>
      </c>
      <c r="V61" s="31" t="s">
        <v>21</v>
      </c>
      <c r="W61" s="6" t="s">
        <v>30</v>
      </c>
      <c r="X61" s="5"/>
    </row>
    <row r="62" spans="1:24" ht="57.5" hidden="1" customHeight="1" x14ac:dyDescent="0.35">
      <c r="A62" s="45"/>
      <c r="B62" s="46" t="s">
        <v>10</v>
      </c>
      <c r="C62" s="10" t="s">
        <v>95</v>
      </c>
      <c r="D62" s="1" t="s">
        <v>52</v>
      </c>
      <c r="E62" s="2">
        <v>42818</v>
      </c>
      <c r="F62" s="1" t="s">
        <v>78</v>
      </c>
      <c r="G62" s="17" t="s">
        <v>26</v>
      </c>
      <c r="H62" s="2">
        <v>42818</v>
      </c>
      <c r="I62" s="3">
        <v>0.39583333333333331</v>
      </c>
      <c r="J62" s="6" t="s">
        <v>33</v>
      </c>
      <c r="K62" s="4" t="s">
        <v>33</v>
      </c>
      <c r="L62" s="2">
        <v>42818</v>
      </c>
      <c r="M62" s="3">
        <v>0.66666666666666663</v>
      </c>
      <c r="N62" s="2">
        <v>42818</v>
      </c>
      <c r="O62" s="12">
        <v>0.49652777777777773</v>
      </c>
      <c r="P62" s="4">
        <v>24</v>
      </c>
      <c r="Q62" s="4" t="s">
        <v>33</v>
      </c>
      <c r="R62" s="4">
        <v>42</v>
      </c>
      <c r="S62" s="4">
        <v>42</v>
      </c>
      <c r="T62" s="4">
        <v>0</v>
      </c>
      <c r="U62" s="13" t="s">
        <v>96</v>
      </c>
      <c r="V62" s="31" t="s">
        <v>21</v>
      </c>
      <c r="W62" s="1" t="s">
        <v>78</v>
      </c>
      <c r="X62" s="5"/>
    </row>
    <row r="63" spans="1:24" ht="57.5" hidden="1" customHeight="1" x14ac:dyDescent="0.35">
      <c r="A63" s="45"/>
      <c r="B63" s="46" t="s">
        <v>10</v>
      </c>
      <c r="C63" s="10" t="s">
        <v>121</v>
      </c>
      <c r="D63" s="1" t="s">
        <v>41</v>
      </c>
      <c r="E63" s="2">
        <v>42816</v>
      </c>
      <c r="F63" s="1" t="s">
        <v>119</v>
      </c>
      <c r="G63" s="17" t="s">
        <v>26</v>
      </c>
      <c r="H63" s="2">
        <v>42816</v>
      </c>
      <c r="I63" s="3">
        <v>0.45833333333333331</v>
      </c>
      <c r="J63" s="6" t="s">
        <v>33</v>
      </c>
      <c r="K63" s="4" t="s">
        <v>33</v>
      </c>
      <c r="L63" s="2">
        <v>42816</v>
      </c>
      <c r="M63" s="3">
        <v>0.47916666666666669</v>
      </c>
      <c r="N63" s="4" t="s">
        <v>33</v>
      </c>
      <c r="O63" s="4" t="s">
        <v>33</v>
      </c>
      <c r="P63" s="4">
        <v>24</v>
      </c>
      <c r="Q63" s="4" t="s">
        <v>33</v>
      </c>
      <c r="R63" s="4">
        <v>9</v>
      </c>
      <c r="S63" s="4">
        <v>9</v>
      </c>
      <c r="T63" s="4">
        <v>0</v>
      </c>
      <c r="U63" s="13" t="s">
        <v>120</v>
      </c>
      <c r="V63" s="31" t="s">
        <v>21</v>
      </c>
      <c r="W63" s="6" t="s">
        <v>119</v>
      </c>
      <c r="X63" s="5"/>
    </row>
    <row r="64" spans="1:24" ht="23" hidden="1" customHeight="1" x14ac:dyDescent="0.35">
      <c r="A64" s="45"/>
      <c r="B64" s="46" t="s">
        <v>10</v>
      </c>
      <c r="C64" s="10" t="s">
        <v>158</v>
      </c>
      <c r="D64" s="1" t="s">
        <v>54</v>
      </c>
      <c r="E64" s="2">
        <v>42821</v>
      </c>
      <c r="F64" s="1" t="s">
        <v>30</v>
      </c>
      <c r="G64" s="17" t="s">
        <v>26</v>
      </c>
      <c r="H64" s="2">
        <v>42821</v>
      </c>
      <c r="I64" s="3">
        <v>0.39583333333333331</v>
      </c>
      <c r="J64" s="2">
        <v>42821</v>
      </c>
      <c r="K64" s="3">
        <v>0.4055555555555555</v>
      </c>
      <c r="L64" s="2">
        <v>42821</v>
      </c>
      <c r="M64" s="3">
        <v>0.66666666666666663</v>
      </c>
      <c r="N64" s="2">
        <v>42821</v>
      </c>
      <c r="O64" s="12">
        <v>0.50416666666666665</v>
      </c>
      <c r="P64" s="4">
        <v>24</v>
      </c>
      <c r="Q64" s="4" t="s">
        <v>33</v>
      </c>
      <c r="R64" s="4">
        <v>15</v>
      </c>
      <c r="S64" s="4">
        <v>15</v>
      </c>
      <c r="T64" s="4">
        <v>0</v>
      </c>
      <c r="U64" s="13" t="s">
        <v>159</v>
      </c>
      <c r="V64" s="31" t="s">
        <v>21</v>
      </c>
      <c r="W64" s="1" t="s">
        <v>30</v>
      </c>
      <c r="X64" s="5"/>
    </row>
    <row r="65" spans="1:24" ht="57.5" hidden="1" customHeight="1" x14ac:dyDescent="0.35">
      <c r="A65" s="45"/>
      <c r="B65" s="46" t="s">
        <v>10</v>
      </c>
      <c r="C65" s="10" t="s">
        <v>160</v>
      </c>
      <c r="D65" s="1" t="s">
        <v>52</v>
      </c>
      <c r="E65" s="2">
        <v>42821</v>
      </c>
      <c r="F65" s="1" t="s">
        <v>78</v>
      </c>
      <c r="G65" s="17" t="s">
        <v>26</v>
      </c>
      <c r="H65" s="2">
        <v>42821</v>
      </c>
      <c r="I65" s="3">
        <v>0.39583333333333331</v>
      </c>
      <c r="J65" s="6" t="s">
        <v>33</v>
      </c>
      <c r="K65" s="4" t="s">
        <v>33</v>
      </c>
      <c r="L65" s="2">
        <v>42821</v>
      </c>
      <c r="M65" s="3">
        <v>0.66666666666666663</v>
      </c>
      <c r="N65" s="4" t="s">
        <v>33</v>
      </c>
      <c r="O65" s="4" t="s">
        <v>33</v>
      </c>
      <c r="P65" s="4">
        <v>24</v>
      </c>
      <c r="Q65" s="4" t="s">
        <v>33</v>
      </c>
      <c r="R65" s="4">
        <v>76</v>
      </c>
      <c r="S65" s="4">
        <v>76</v>
      </c>
      <c r="T65" s="4">
        <v>0</v>
      </c>
      <c r="U65" s="13" t="s">
        <v>161</v>
      </c>
      <c r="V65" s="31" t="s">
        <v>21</v>
      </c>
      <c r="W65" s="1" t="s">
        <v>78</v>
      </c>
      <c r="X65" s="5" t="s">
        <v>202</v>
      </c>
    </row>
    <row r="66" spans="1:24" ht="80.5" hidden="1" customHeight="1" x14ac:dyDescent="0.35">
      <c r="A66" s="45"/>
      <c r="B66" s="46" t="s">
        <v>10</v>
      </c>
      <c r="C66" s="10" t="s">
        <v>162</v>
      </c>
      <c r="D66" s="1" t="s">
        <v>54</v>
      </c>
      <c r="E66" s="2">
        <v>42821</v>
      </c>
      <c r="F66" s="1" t="s">
        <v>163</v>
      </c>
      <c r="G66" s="17" t="s">
        <v>26</v>
      </c>
      <c r="H66" s="2">
        <v>42821</v>
      </c>
      <c r="I66" s="3">
        <v>0.39583333333333331</v>
      </c>
      <c r="J66" s="2">
        <v>42821</v>
      </c>
      <c r="K66" s="3">
        <v>0.42152777777777778</v>
      </c>
      <c r="L66" s="2">
        <v>42821</v>
      </c>
      <c r="M66" s="3">
        <v>0.66666666666666663</v>
      </c>
      <c r="N66" s="2">
        <v>42821</v>
      </c>
      <c r="O66" s="3">
        <v>0.65277777777777779</v>
      </c>
      <c r="P66" s="4">
        <v>24</v>
      </c>
      <c r="Q66" s="4" t="s">
        <v>33</v>
      </c>
      <c r="R66" s="4">
        <v>58</v>
      </c>
      <c r="S66" s="4">
        <v>58</v>
      </c>
      <c r="T66" s="4">
        <v>0</v>
      </c>
      <c r="U66" s="13" t="s">
        <v>164</v>
      </c>
      <c r="V66" s="31" t="s">
        <v>21</v>
      </c>
      <c r="W66" s="1" t="s">
        <v>163</v>
      </c>
      <c r="X66" s="5"/>
    </row>
    <row r="67" spans="1:24" ht="34.5" hidden="1" customHeight="1" x14ac:dyDescent="0.35">
      <c r="A67" s="45"/>
      <c r="B67" s="46" t="s">
        <v>10</v>
      </c>
      <c r="C67" s="10" t="s">
        <v>165</v>
      </c>
      <c r="D67" s="1" t="s">
        <v>39</v>
      </c>
      <c r="E67" s="2">
        <v>42822</v>
      </c>
      <c r="F67" s="1" t="s">
        <v>34</v>
      </c>
      <c r="G67" s="17" t="s">
        <v>26</v>
      </c>
      <c r="H67" s="2">
        <v>42822</v>
      </c>
      <c r="I67" s="3">
        <v>0.39583333333333331</v>
      </c>
      <c r="J67" s="2">
        <v>42822</v>
      </c>
      <c r="K67" s="3">
        <v>0.38194444444444442</v>
      </c>
      <c r="L67" s="2">
        <v>42822</v>
      </c>
      <c r="M67" s="3">
        <v>0.66666666666666663</v>
      </c>
      <c r="N67" s="2">
        <v>42822</v>
      </c>
      <c r="O67" s="3">
        <v>0.55486111111111114</v>
      </c>
      <c r="P67" s="4">
        <v>24</v>
      </c>
      <c r="Q67" s="4" t="s">
        <v>33</v>
      </c>
      <c r="R67" s="4">
        <v>65</v>
      </c>
      <c r="S67" s="4">
        <v>65</v>
      </c>
      <c r="T67" s="4">
        <v>0</v>
      </c>
      <c r="U67" s="13" t="s">
        <v>166</v>
      </c>
      <c r="V67" s="31" t="s">
        <v>21</v>
      </c>
      <c r="W67" s="1" t="s">
        <v>34</v>
      </c>
      <c r="X67" s="5"/>
    </row>
    <row r="68" spans="1:24" ht="69" hidden="1" customHeight="1" x14ac:dyDescent="0.35">
      <c r="A68" s="45"/>
      <c r="B68" s="46" t="s">
        <v>10</v>
      </c>
      <c r="C68" s="10" t="s">
        <v>167</v>
      </c>
      <c r="D68" s="1" t="s">
        <v>41</v>
      </c>
      <c r="E68" s="2">
        <v>42822</v>
      </c>
      <c r="F68" s="1" t="s">
        <v>168</v>
      </c>
      <c r="G68" s="17" t="s">
        <v>26</v>
      </c>
      <c r="H68" s="2">
        <v>42822</v>
      </c>
      <c r="I68" s="3">
        <v>0.375</v>
      </c>
      <c r="J68" s="2">
        <v>42822</v>
      </c>
      <c r="K68" s="3">
        <v>0.40277777777777773</v>
      </c>
      <c r="L68" s="2">
        <v>42822</v>
      </c>
      <c r="M68" s="3">
        <v>0.54166666666666663</v>
      </c>
      <c r="N68" s="2">
        <v>42822</v>
      </c>
      <c r="O68" s="3">
        <v>0.43055555555555558</v>
      </c>
      <c r="P68" s="4">
        <v>24</v>
      </c>
      <c r="Q68" s="4" t="s">
        <v>33</v>
      </c>
      <c r="R68" s="4">
        <v>8</v>
      </c>
      <c r="S68" s="4">
        <v>8</v>
      </c>
      <c r="T68" s="4">
        <v>0</v>
      </c>
      <c r="U68" s="13" t="s">
        <v>169</v>
      </c>
      <c r="V68" s="31" t="s">
        <v>21</v>
      </c>
      <c r="W68" s="1" t="s">
        <v>168</v>
      </c>
      <c r="X68" s="5"/>
    </row>
    <row r="69" spans="1:24" ht="103.5" hidden="1" customHeight="1" x14ac:dyDescent="0.35">
      <c r="A69" s="45"/>
      <c r="B69" s="46" t="s">
        <v>10</v>
      </c>
      <c r="C69" s="10" t="s">
        <v>170</v>
      </c>
      <c r="D69" s="1" t="s">
        <v>54</v>
      </c>
      <c r="E69" s="2">
        <v>42822</v>
      </c>
      <c r="F69" s="1" t="s">
        <v>163</v>
      </c>
      <c r="G69" s="17" t="s">
        <v>26</v>
      </c>
      <c r="H69" s="2">
        <v>42822</v>
      </c>
      <c r="I69" s="3">
        <v>0.375</v>
      </c>
      <c r="J69" s="2">
        <v>42822</v>
      </c>
      <c r="K69" s="3">
        <v>0.4291666666666667</v>
      </c>
      <c r="L69" s="2">
        <v>42822</v>
      </c>
      <c r="M69" s="3">
        <v>0.66666666666666663</v>
      </c>
      <c r="N69" s="2">
        <v>42822</v>
      </c>
      <c r="O69" s="3">
        <v>0.58611111111111114</v>
      </c>
      <c r="P69" s="4">
        <v>24</v>
      </c>
      <c r="Q69" s="4" t="s">
        <v>33</v>
      </c>
      <c r="R69" s="4">
        <v>130</v>
      </c>
      <c r="S69" s="4">
        <v>130</v>
      </c>
      <c r="T69" s="4">
        <v>0</v>
      </c>
      <c r="U69" s="13" t="s">
        <v>171</v>
      </c>
      <c r="V69" s="31" t="s">
        <v>21</v>
      </c>
      <c r="W69" s="1" t="s">
        <v>163</v>
      </c>
      <c r="X69" s="5"/>
    </row>
    <row r="70" spans="1:24" ht="34.5" hidden="1" customHeight="1" x14ac:dyDescent="0.35">
      <c r="A70" s="45"/>
      <c r="B70" s="46" t="s">
        <v>10</v>
      </c>
      <c r="C70" s="10" t="s">
        <v>81</v>
      </c>
      <c r="D70" s="1" t="s">
        <v>17</v>
      </c>
      <c r="E70" s="2">
        <v>42823</v>
      </c>
      <c r="F70" s="1" t="s">
        <v>30</v>
      </c>
      <c r="G70" s="17" t="s">
        <v>26</v>
      </c>
      <c r="H70" s="2">
        <v>42823</v>
      </c>
      <c r="I70" s="3">
        <v>0.45833333333333331</v>
      </c>
      <c r="J70" s="2">
        <v>42823</v>
      </c>
      <c r="K70" s="3">
        <v>0.39930555555555558</v>
      </c>
      <c r="L70" s="2">
        <v>42823</v>
      </c>
      <c r="M70" s="3">
        <v>0.66666666666666663</v>
      </c>
      <c r="N70" s="2">
        <v>42823</v>
      </c>
      <c r="O70" s="3">
        <v>0.53749999999999998</v>
      </c>
      <c r="P70" s="4">
        <v>24</v>
      </c>
      <c r="Q70" s="4" t="s">
        <v>33</v>
      </c>
      <c r="R70" s="4">
        <v>8</v>
      </c>
      <c r="S70" s="4">
        <v>7</v>
      </c>
      <c r="T70" s="4">
        <v>1</v>
      </c>
      <c r="U70" s="13" t="s">
        <v>82</v>
      </c>
      <c r="V70" s="31" t="s">
        <v>21</v>
      </c>
      <c r="W70" s="1" t="s">
        <v>30</v>
      </c>
      <c r="X70" s="5"/>
    </row>
    <row r="71" spans="1:24" ht="80.5" hidden="1" customHeight="1" x14ac:dyDescent="0.35">
      <c r="A71" s="47"/>
      <c r="B71" s="46" t="s">
        <v>10</v>
      </c>
      <c r="C71" s="10" t="s">
        <v>172</v>
      </c>
      <c r="D71" s="1" t="s">
        <v>17</v>
      </c>
      <c r="E71" s="2">
        <v>42823</v>
      </c>
      <c r="F71" s="1" t="s">
        <v>163</v>
      </c>
      <c r="G71" s="17" t="s">
        <v>26</v>
      </c>
      <c r="H71" s="2">
        <v>42823</v>
      </c>
      <c r="I71" s="3">
        <v>0.375</v>
      </c>
      <c r="J71" s="2">
        <v>42823</v>
      </c>
      <c r="K71" s="3">
        <v>0.45902777777777781</v>
      </c>
      <c r="L71" s="2">
        <v>42823</v>
      </c>
      <c r="M71" s="3">
        <v>0.66666666666666663</v>
      </c>
      <c r="N71" s="2">
        <v>42823</v>
      </c>
      <c r="O71" s="3">
        <v>0.66249999999999998</v>
      </c>
      <c r="P71" s="4">
        <v>24</v>
      </c>
      <c r="Q71" s="4" t="s">
        <v>33</v>
      </c>
      <c r="R71" s="4">
        <v>78</v>
      </c>
      <c r="S71" s="4">
        <v>78</v>
      </c>
      <c r="T71" s="4">
        <v>0</v>
      </c>
      <c r="U71" s="13" t="s">
        <v>173</v>
      </c>
      <c r="V71" s="31" t="s">
        <v>21</v>
      </c>
      <c r="W71" s="1" t="s">
        <v>163</v>
      </c>
      <c r="X71" s="9"/>
    </row>
    <row r="72" spans="1:24" ht="57.5" hidden="1" customHeight="1" x14ac:dyDescent="0.35">
      <c r="A72" s="47"/>
      <c r="B72" s="46" t="s">
        <v>10</v>
      </c>
      <c r="C72" s="10" t="s">
        <v>87</v>
      </c>
      <c r="D72" s="1" t="s">
        <v>17</v>
      </c>
      <c r="E72" s="2">
        <v>42824</v>
      </c>
      <c r="F72" s="1" t="s">
        <v>174</v>
      </c>
      <c r="G72" s="17" t="s">
        <v>26</v>
      </c>
      <c r="H72" s="2">
        <v>42824</v>
      </c>
      <c r="I72" s="3">
        <v>0.375</v>
      </c>
      <c r="J72" s="2">
        <v>42824</v>
      </c>
      <c r="K72" s="3">
        <v>0.39861111111111108</v>
      </c>
      <c r="L72" s="2">
        <v>42824</v>
      </c>
      <c r="M72" s="3">
        <v>0.66666666666666663</v>
      </c>
      <c r="N72" s="2">
        <v>42824</v>
      </c>
      <c r="O72" s="3">
        <v>0.51597222222222217</v>
      </c>
      <c r="P72" s="4">
        <v>24</v>
      </c>
      <c r="Q72" s="4" t="s">
        <v>33</v>
      </c>
      <c r="R72" s="4">
        <v>17</v>
      </c>
      <c r="S72" s="4">
        <v>17</v>
      </c>
      <c r="T72" s="4">
        <v>0</v>
      </c>
      <c r="U72" s="13" t="s">
        <v>88</v>
      </c>
      <c r="V72" s="31" t="s">
        <v>21</v>
      </c>
      <c r="W72" s="1" t="s">
        <v>174</v>
      </c>
      <c r="X72" s="5"/>
    </row>
    <row r="73" spans="1:24" ht="103.5" hidden="1" customHeight="1" x14ac:dyDescent="0.35">
      <c r="A73" s="45"/>
      <c r="B73" s="46" t="s">
        <v>10</v>
      </c>
      <c r="C73" s="10" t="s">
        <v>175</v>
      </c>
      <c r="D73" s="1" t="s">
        <v>54</v>
      </c>
      <c r="E73" s="2">
        <v>42824</v>
      </c>
      <c r="F73" s="1" t="s">
        <v>163</v>
      </c>
      <c r="G73" s="17" t="s">
        <v>26</v>
      </c>
      <c r="H73" s="2">
        <v>42824</v>
      </c>
      <c r="I73" s="3">
        <v>0.375</v>
      </c>
      <c r="J73" s="2">
        <v>42824</v>
      </c>
      <c r="K73" s="3">
        <v>0.38194444444444442</v>
      </c>
      <c r="L73" s="2">
        <v>42824</v>
      </c>
      <c r="M73" s="3">
        <v>0.66666666666666663</v>
      </c>
      <c r="N73" s="2">
        <v>42824</v>
      </c>
      <c r="O73" s="12">
        <v>0.7284722222222223</v>
      </c>
      <c r="P73" s="4">
        <v>24</v>
      </c>
      <c r="Q73" s="4" t="s">
        <v>33</v>
      </c>
      <c r="R73" s="4">
        <v>130</v>
      </c>
      <c r="S73" s="4">
        <v>130</v>
      </c>
      <c r="T73" s="4">
        <v>0</v>
      </c>
      <c r="U73" s="13" t="s">
        <v>171</v>
      </c>
      <c r="V73" s="31" t="s">
        <v>21</v>
      </c>
      <c r="W73" s="1" t="s">
        <v>163</v>
      </c>
      <c r="X73" s="5"/>
    </row>
    <row r="74" spans="1:24" ht="80.5" hidden="1" customHeight="1" x14ac:dyDescent="0.35">
      <c r="A74" s="47"/>
      <c r="B74" s="46" t="s">
        <v>10</v>
      </c>
      <c r="C74" s="10" t="s">
        <v>85</v>
      </c>
      <c r="D74" s="1" t="s">
        <v>17</v>
      </c>
      <c r="E74" s="2">
        <v>42825</v>
      </c>
      <c r="F74" s="1" t="s">
        <v>176</v>
      </c>
      <c r="G74" s="17" t="s">
        <v>26</v>
      </c>
      <c r="H74" s="2">
        <v>42825</v>
      </c>
      <c r="I74" s="3">
        <v>0.375</v>
      </c>
      <c r="J74" s="2">
        <v>42825</v>
      </c>
      <c r="K74" s="3">
        <v>0.46875</v>
      </c>
      <c r="L74" s="2">
        <v>42825</v>
      </c>
      <c r="M74" s="3">
        <v>0.66666666666666663</v>
      </c>
      <c r="N74" s="2">
        <v>42825</v>
      </c>
      <c r="O74" s="3">
        <v>0.54861111111111105</v>
      </c>
      <c r="P74" s="4">
        <v>24</v>
      </c>
      <c r="Q74" s="4" t="s">
        <v>33</v>
      </c>
      <c r="R74" s="4">
        <v>23</v>
      </c>
      <c r="S74" s="4">
        <v>23</v>
      </c>
      <c r="T74" s="4">
        <v>0</v>
      </c>
      <c r="U74" s="13" t="s">
        <v>86</v>
      </c>
      <c r="V74" s="31" t="s">
        <v>21</v>
      </c>
      <c r="W74" s="1" t="s">
        <v>176</v>
      </c>
      <c r="X74" s="9"/>
    </row>
    <row r="75" spans="1:24" ht="241.5" hidden="1" customHeight="1" x14ac:dyDescent="0.35">
      <c r="A75" s="47"/>
      <c r="B75" s="46" t="s">
        <v>10</v>
      </c>
      <c r="C75" s="10" t="s">
        <v>177</v>
      </c>
      <c r="D75" s="1" t="s">
        <v>54</v>
      </c>
      <c r="E75" s="2">
        <v>42825</v>
      </c>
      <c r="F75" s="1" t="s">
        <v>163</v>
      </c>
      <c r="G75" s="17" t="s">
        <v>26</v>
      </c>
      <c r="H75" s="2">
        <v>42825</v>
      </c>
      <c r="I75" s="3">
        <v>0.375</v>
      </c>
      <c r="J75" s="6" t="s">
        <v>33</v>
      </c>
      <c r="K75" s="4" t="s">
        <v>33</v>
      </c>
      <c r="L75" s="2">
        <v>42825</v>
      </c>
      <c r="M75" s="3">
        <v>0.66666666666666663</v>
      </c>
      <c r="N75" s="4" t="s">
        <v>33</v>
      </c>
      <c r="O75" s="4" t="s">
        <v>33</v>
      </c>
      <c r="P75" s="4">
        <v>24</v>
      </c>
      <c r="Q75" s="4" t="s">
        <v>33</v>
      </c>
      <c r="R75" s="4">
        <v>197</v>
      </c>
      <c r="S75" s="4">
        <v>197</v>
      </c>
      <c r="T75" s="4">
        <v>0</v>
      </c>
      <c r="U75" s="13" t="s">
        <v>178</v>
      </c>
      <c r="V75" s="31" t="s">
        <v>21</v>
      </c>
      <c r="W75" s="1" t="s">
        <v>163</v>
      </c>
      <c r="X75" s="5"/>
    </row>
    <row r="76" spans="1:24" ht="409.5" hidden="1" customHeight="1" x14ac:dyDescent="0.35">
      <c r="A76" s="45"/>
      <c r="B76" s="46" t="s">
        <v>10</v>
      </c>
      <c r="C76" s="7" t="s">
        <v>180</v>
      </c>
      <c r="D76" s="1" t="s">
        <v>52</v>
      </c>
      <c r="E76" s="60">
        <v>42818</v>
      </c>
      <c r="F76" s="1" t="s">
        <v>183</v>
      </c>
      <c r="G76" s="16" t="s">
        <v>43</v>
      </c>
      <c r="H76" s="2">
        <f>$E$76</f>
        <v>42818</v>
      </c>
      <c r="I76" s="3">
        <v>0.59027777777777779</v>
      </c>
      <c r="J76" s="8"/>
      <c r="K76" s="90"/>
      <c r="L76" s="2"/>
      <c r="M76" s="3"/>
      <c r="N76" s="61">
        <f>$E$76</f>
        <v>42818</v>
      </c>
      <c r="O76" s="18">
        <v>0.69166666666666676</v>
      </c>
      <c r="P76" s="4">
        <v>24</v>
      </c>
      <c r="Q76" s="4" t="s">
        <v>33</v>
      </c>
      <c r="R76" s="90">
        <v>38</v>
      </c>
      <c r="S76" s="90">
        <v>36</v>
      </c>
      <c r="T76" s="4">
        <v>2</v>
      </c>
      <c r="U76" s="13" t="s">
        <v>186</v>
      </c>
      <c r="V76" s="9" t="s">
        <v>21</v>
      </c>
      <c r="W76" s="6"/>
      <c r="X76" s="5"/>
    </row>
    <row r="77" spans="1:24" ht="103.5" hidden="1" customHeight="1" x14ac:dyDescent="0.35">
      <c r="A77" s="45"/>
      <c r="B77" s="46" t="s">
        <v>10</v>
      </c>
      <c r="C77" s="7" t="s">
        <v>181</v>
      </c>
      <c r="D77" s="1" t="s">
        <v>52</v>
      </c>
      <c r="E77" s="60">
        <f>$E$76</f>
        <v>42818</v>
      </c>
      <c r="F77" s="1" t="s">
        <v>184</v>
      </c>
      <c r="G77" s="16" t="s">
        <v>43</v>
      </c>
      <c r="H77" s="2">
        <f>$E$76</f>
        <v>42818</v>
      </c>
      <c r="I77" s="3">
        <v>0.60138888888888886</v>
      </c>
      <c r="J77" s="8"/>
      <c r="K77" s="90"/>
      <c r="L77" s="2"/>
      <c r="M77" s="3"/>
      <c r="N77" s="61">
        <f>$E$76</f>
        <v>42818</v>
      </c>
      <c r="O77" s="18">
        <v>0.6430555555555556</v>
      </c>
      <c r="P77" s="4">
        <v>24</v>
      </c>
      <c r="Q77" s="4" t="s">
        <v>33</v>
      </c>
      <c r="R77" s="90">
        <v>7</v>
      </c>
      <c r="S77" s="90">
        <v>6</v>
      </c>
      <c r="T77" s="4">
        <v>1</v>
      </c>
      <c r="U77" s="13" t="s">
        <v>187</v>
      </c>
      <c r="V77" s="9" t="s">
        <v>21</v>
      </c>
      <c r="W77" s="6"/>
      <c r="X77" s="5"/>
    </row>
    <row r="78" spans="1:24" ht="276" hidden="1" customHeight="1" x14ac:dyDescent="0.35">
      <c r="A78" s="45"/>
      <c r="B78" s="46" t="s">
        <v>10</v>
      </c>
      <c r="C78" s="7" t="s">
        <v>182</v>
      </c>
      <c r="D78" s="1" t="s">
        <v>52</v>
      </c>
      <c r="E78" s="60">
        <f>$E$76</f>
        <v>42818</v>
      </c>
      <c r="F78" s="1" t="s">
        <v>185</v>
      </c>
      <c r="G78" s="16" t="s">
        <v>43</v>
      </c>
      <c r="H78" s="2">
        <f>$E$76</f>
        <v>42818</v>
      </c>
      <c r="I78" s="3">
        <v>0.60486111111111118</v>
      </c>
      <c r="J78" s="8"/>
      <c r="K78" s="90"/>
      <c r="L78" s="2"/>
      <c r="M78" s="3"/>
      <c r="N78" s="61">
        <f>$E$76</f>
        <v>42818</v>
      </c>
      <c r="O78" s="18">
        <v>0.68333333333333324</v>
      </c>
      <c r="P78" s="4">
        <v>24</v>
      </c>
      <c r="Q78" s="4" t="s">
        <v>33</v>
      </c>
      <c r="R78" s="90">
        <v>34</v>
      </c>
      <c r="S78" s="90">
        <v>32</v>
      </c>
      <c r="T78" s="4">
        <v>2</v>
      </c>
      <c r="U78" s="13" t="s">
        <v>188</v>
      </c>
      <c r="V78" s="9" t="s">
        <v>21</v>
      </c>
      <c r="W78" s="6"/>
      <c r="X78" s="5"/>
    </row>
    <row r="79" spans="1:24" ht="34.5" hidden="1" customHeight="1" x14ac:dyDescent="0.35">
      <c r="A79" s="45"/>
      <c r="B79" s="46" t="s">
        <v>10</v>
      </c>
      <c r="C79" s="7" t="s">
        <v>189</v>
      </c>
      <c r="D79" s="1" t="s">
        <v>52</v>
      </c>
      <c r="E79" s="60">
        <v>42819</v>
      </c>
      <c r="F79" s="1" t="s">
        <v>193</v>
      </c>
      <c r="G79" s="16" t="s">
        <v>43</v>
      </c>
      <c r="H79" s="2" t="s">
        <v>33</v>
      </c>
      <c r="I79" s="3" t="s">
        <v>33</v>
      </c>
      <c r="J79" s="43">
        <v>42819</v>
      </c>
      <c r="K79" s="18">
        <v>0.48055555555555557</v>
      </c>
      <c r="L79" s="2" t="s">
        <v>33</v>
      </c>
      <c r="M79" s="3" t="s">
        <v>33</v>
      </c>
      <c r="N79" s="61">
        <v>42819</v>
      </c>
      <c r="O79" s="18">
        <v>0.52361111111111114</v>
      </c>
      <c r="P79" s="4">
        <v>24</v>
      </c>
      <c r="Q79" s="4" t="s">
        <v>33</v>
      </c>
      <c r="R79" s="90">
        <v>2</v>
      </c>
      <c r="S79" s="90">
        <v>2</v>
      </c>
      <c r="T79" s="4">
        <v>0</v>
      </c>
      <c r="U79" s="62" t="s">
        <v>190</v>
      </c>
      <c r="V79" s="63" t="s">
        <v>191</v>
      </c>
      <c r="W79" s="6" t="s">
        <v>192</v>
      </c>
      <c r="X79" s="5"/>
    </row>
    <row r="80" spans="1:24" ht="219" hidden="1" customHeight="1" x14ac:dyDescent="0.35">
      <c r="A80" s="45"/>
      <c r="B80" s="46" t="s">
        <v>10</v>
      </c>
      <c r="C80" s="7" t="s">
        <v>194</v>
      </c>
      <c r="D80" s="1" t="s">
        <v>54</v>
      </c>
      <c r="E80" s="60">
        <v>42820</v>
      </c>
      <c r="F80" s="1" t="s">
        <v>195</v>
      </c>
      <c r="G80" s="16" t="s">
        <v>43</v>
      </c>
      <c r="H80" s="2" t="s">
        <v>33</v>
      </c>
      <c r="I80" s="3" t="s">
        <v>33</v>
      </c>
      <c r="J80" s="60">
        <v>42820</v>
      </c>
      <c r="K80" s="18">
        <v>4.027777777777778E-2</v>
      </c>
      <c r="L80" s="2" t="s">
        <v>33</v>
      </c>
      <c r="M80" s="3" t="s">
        <v>33</v>
      </c>
      <c r="N80" s="61">
        <v>42820</v>
      </c>
      <c r="O80" s="18">
        <v>0.66249999999999998</v>
      </c>
      <c r="P80" s="4">
        <v>24</v>
      </c>
      <c r="Q80" s="4" t="s">
        <v>33</v>
      </c>
      <c r="R80" s="90">
        <v>86</v>
      </c>
      <c r="S80" s="90">
        <v>82</v>
      </c>
      <c r="T80" s="4">
        <v>0</v>
      </c>
      <c r="U80" s="64" t="s">
        <v>200</v>
      </c>
      <c r="V80" s="65" t="s">
        <v>191</v>
      </c>
      <c r="W80" s="6" t="s">
        <v>196</v>
      </c>
      <c r="X80" s="5"/>
    </row>
    <row r="81" spans="1:25" ht="58" hidden="1" customHeight="1" x14ac:dyDescent="0.35">
      <c r="A81" s="45"/>
      <c r="B81" s="46" t="s">
        <v>10</v>
      </c>
      <c r="C81" s="7" t="s">
        <v>197</v>
      </c>
      <c r="D81" s="1" t="s">
        <v>17</v>
      </c>
      <c r="E81" s="60">
        <v>42820</v>
      </c>
      <c r="F81" s="1" t="s">
        <v>199</v>
      </c>
      <c r="G81" s="16" t="s">
        <v>43</v>
      </c>
      <c r="H81" s="2" t="s">
        <v>33</v>
      </c>
      <c r="I81" s="3" t="s">
        <v>33</v>
      </c>
      <c r="J81" s="43">
        <v>42820</v>
      </c>
      <c r="K81" s="18">
        <v>0.96875</v>
      </c>
      <c r="L81" s="2" t="s">
        <v>33</v>
      </c>
      <c r="M81" s="3" t="s">
        <v>33</v>
      </c>
      <c r="N81" s="61">
        <v>42821</v>
      </c>
      <c r="O81" s="18">
        <v>0.58194444444444449</v>
      </c>
      <c r="P81" s="4">
        <v>24</v>
      </c>
      <c r="Q81" s="4" t="s">
        <v>33</v>
      </c>
      <c r="R81" s="90">
        <v>26</v>
      </c>
      <c r="S81" s="90">
        <v>26</v>
      </c>
      <c r="T81" s="4">
        <v>0</v>
      </c>
      <c r="U81" s="64" t="s">
        <v>198</v>
      </c>
      <c r="V81" s="65" t="s">
        <v>191</v>
      </c>
      <c r="W81" s="6" t="s">
        <v>201</v>
      </c>
      <c r="X81" s="5"/>
    </row>
    <row r="82" spans="1:25" ht="92" hidden="1" customHeight="1" x14ac:dyDescent="0.35">
      <c r="A82" s="45"/>
      <c r="B82" s="46" t="s">
        <v>10</v>
      </c>
      <c r="C82" s="7" t="s">
        <v>1250</v>
      </c>
      <c r="D82" s="1" t="s">
        <v>52</v>
      </c>
      <c r="E82" s="60">
        <v>42821</v>
      </c>
      <c r="F82" s="1" t="s">
        <v>1251</v>
      </c>
      <c r="G82" s="16" t="s">
        <v>43</v>
      </c>
      <c r="H82" s="2" t="s">
        <v>33</v>
      </c>
      <c r="I82" s="3" t="s">
        <v>33</v>
      </c>
      <c r="J82" s="43">
        <v>42821</v>
      </c>
      <c r="K82" s="18">
        <v>0.67291666666666661</v>
      </c>
      <c r="L82" s="2" t="s">
        <v>33</v>
      </c>
      <c r="M82" s="3" t="s">
        <v>33</v>
      </c>
      <c r="N82" s="61">
        <v>42821</v>
      </c>
      <c r="O82" s="18">
        <v>0.75069444444444444</v>
      </c>
      <c r="P82" s="4">
        <v>24</v>
      </c>
      <c r="Q82" s="4" t="s">
        <v>33</v>
      </c>
      <c r="R82" s="90">
        <v>40</v>
      </c>
      <c r="S82" s="90">
        <v>40</v>
      </c>
      <c r="T82" s="4">
        <v>0</v>
      </c>
      <c r="U82" s="13" t="s">
        <v>203</v>
      </c>
      <c r="V82" s="9" t="s">
        <v>21</v>
      </c>
      <c r="W82" s="6" t="str">
        <f>$W$81</f>
        <v>захлест на линии</v>
      </c>
      <c r="X82" s="5"/>
    </row>
    <row r="83" spans="1:25" ht="172.5" hidden="1" customHeight="1" x14ac:dyDescent="0.35">
      <c r="A83" s="45"/>
      <c r="B83" s="46" t="s">
        <v>10</v>
      </c>
      <c r="C83" s="7" t="s">
        <v>207</v>
      </c>
      <c r="D83" s="1" t="s">
        <v>17</v>
      </c>
      <c r="E83" s="2">
        <v>42822</v>
      </c>
      <c r="F83" s="1" t="s">
        <v>205</v>
      </c>
      <c r="G83" s="16" t="s">
        <v>43</v>
      </c>
      <c r="H83" s="2" t="s">
        <v>33</v>
      </c>
      <c r="I83" s="3" t="s">
        <v>33</v>
      </c>
      <c r="J83" s="2">
        <v>42822</v>
      </c>
      <c r="K83" s="18">
        <v>0.3888888888888889</v>
      </c>
      <c r="L83" s="2" t="s">
        <v>33</v>
      </c>
      <c r="M83" s="3" t="s">
        <v>33</v>
      </c>
      <c r="N83" s="2">
        <v>42822</v>
      </c>
      <c r="O83" s="18">
        <v>0.41875000000000001</v>
      </c>
      <c r="P83" s="4">
        <v>24</v>
      </c>
      <c r="Q83" s="4" t="s">
        <v>33</v>
      </c>
      <c r="R83" s="90">
        <v>24</v>
      </c>
      <c r="S83" s="90">
        <v>19</v>
      </c>
      <c r="T83" s="4">
        <v>5</v>
      </c>
      <c r="U83" s="13" t="s">
        <v>204</v>
      </c>
      <c r="V83" s="9" t="s">
        <v>21</v>
      </c>
      <c r="W83" s="1" t="s">
        <v>206</v>
      </c>
      <c r="X83" s="5"/>
    </row>
    <row r="84" spans="1:25" ht="23" hidden="1" customHeight="1" x14ac:dyDescent="0.35">
      <c r="A84" s="45"/>
      <c r="B84" s="46" t="s">
        <v>10</v>
      </c>
      <c r="C84" s="10" t="s">
        <v>208</v>
      </c>
      <c r="D84" s="1" t="s">
        <v>41</v>
      </c>
      <c r="E84" s="11">
        <v>42824</v>
      </c>
      <c r="F84" s="1" t="s">
        <v>65</v>
      </c>
      <c r="G84" s="17" t="s">
        <v>26</v>
      </c>
      <c r="H84" s="2">
        <v>42824</v>
      </c>
      <c r="I84" s="3">
        <v>0.39583333333333331</v>
      </c>
      <c r="J84" s="2">
        <v>42824</v>
      </c>
      <c r="K84" s="3">
        <v>0.3888888888888889</v>
      </c>
      <c r="L84" s="2">
        <v>42824</v>
      </c>
      <c r="M84" s="3">
        <v>0.5</v>
      </c>
      <c r="N84" s="2">
        <v>42824</v>
      </c>
      <c r="O84" s="3">
        <v>0.48125000000000001</v>
      </c>
      <c r="P84" s="4">
        <v>24</v>
      </c>
      <c r="Q84" s="4" t="s">
        <v>33</v>
      </c>
      <c r="R84" s="4">
        <v>3</v>
      </c>
      <c r="S84" s="4">
        <v>2</v>
      </c>
      <c r="T84" s="4">
        <v>0</v>
      </c>
      <c r="U84" s="13" t="s">
        <v>209</v>
      </c>
      <c r="V84" s="31" t="s">
        <v>21</v>
      </c>
      <c r="W84" s="6" t="s">
        <v>67</v>
      </c>
      <c r="X84" s="5"/>
    </row>
    <row r="85" spans="1:25" ht="172.5" hidden="1" customHeight="1" x14ac:dyDescent="0.35">
      <c r="A85" s="45"/>
      <c r="B85" s="46" t="s">
        <v>10</v>
      </c>
      <c r="C85" s="7" t="s">
        <v>210</v>
      </c>
      <c r="D85" s="1" t="s">
        <v>54</v>
      </c>
      <c r="E85" s="2">
        <v>42823</v>
      </c>
      <c r="F85" s="1" t="s">
        <v>211</v>
      </c>
      <c r="G85" s="16" t="s">
        <v>43</v>
      </c>
      <c r="H85" s="2" t="s">
        <v>33</v>
      </c>
      <c r="I85" s="3" t="s">
        <v>33</v>
      </c>
      <c r="J85" s="2">
        <v>42823</v>
      </c>
      <c r="K85" s="18">
        <v>0.47916666666666669</v>
      </c>
      <c r="L85" s="2" t="s">
        <v>33</v>
      </c>
      <c r="M85" s="3" t="s">
        <v>33</v>
      </c>
      <c r="N85" s="2">
        <v>42823</v>
      </c>
      <c r="O85" s="18">
        <v>0.54861111111111105</v>
      </c>
      <c r="P85" s="4">
        <v>24</v>
      </c>
      <c r="Q85" s="4" t="s">
        <v>33</v>
      </c>
      <c r="R85" s="90">
        <v>70</v>
      </c>
      <c r="S85" s="90">
        <v>70</v>
      </c>
      <c r="T85" s="4">
        <v>0</v>
      </c>
      <c r="U85" s="13" t="s">
        <v>212</v>
      </c>
      <c r="V85" s="9" t="s">
        <v>21</v>
      </c>
      <c r="W85" s="6"/>
      <c r="X85" s="5"/>
    </row>
    <row r="86" spans="1:25" ht="23" hidden="1" customHeight="1" x14ac:dyDescent="0.35">
      <c r="A86" s="45"/>
      <c r="B86" s="46" t="s">
        <v>10</v>
      </c>
      <c r="C86" s="10" t="s">
        <v>213</v>
      </c>
      <c r="D86" s="1" t="s">
        <v>52</v>
      </c>
      <c r="E86" s="2">
        <v>42823</v>
      </c>
      <c r="F86" s="1" t="s">
        <v>65</v>
      </c>
      <c r="G86" s="17" t="s">
        <v>43</v>
      </c>
      <c r="H86" s="2">
        <v>42823</v>
      </c>
      <c r="I86" s="3">
        <v>0.58333333333333337</v>
      </c>
      <c r="J86" s="2">
        <v>42823</v>
      </c>
      <c r="K86" s="18">
        <v>0.57430555555555551</v>
      </c>
      <c r="L86" s="2">
        <v>42823</v>
      </c>
      <c r="M86" s="66">
        <v>0.625</v>
      </c>
      <c r="N86" s="2">
        <v>42823</v>
      </c>
      <c r="O86" s="66">
        <v>0.6333333333333333</v>
      </c>
      <c r="P86" s="4">
        <v>24</v>
      </c>
      <c r="Q86" s="4" t="s">
        <v>33</v>
      </c>
      <c r="R86" s="4">
        <v>6</v>
      </c>
      <c r="S86" s="4">
        <v>4</v>
      </c>
      <c r="T86" s="4">
        <v>2</v>
      </c>
      <c r="U86" s="13" t="s">
        <v>214</v>
      </c>
      <c r="V86" s="31" t="s">
        <v>21</v>
      </c>
      <c r="W86" s="6" t="s">
        <v>67</v>
      </c>
      <c r="X86" s="5"/>
    </row>
    <row r="87" spans="1:25" ht="23" hidden="1" customHeight="1" x14ac:dyDescent="0.35">
      <c r="A87" s="45"/>
      <c r="B87" s="46" t="s">
        <v>10</v>
      </c>
      <c r="C87" s="7" t="s">
        <v>215</v>
      </c>
      <c r="D87" s="1" t="s">
        <v>216</v>
      </c>
      <c r="E87" s="2">
        <v>42823</v>
      </c>
      <c r="F87" s="1" t="s">
        <v>217</v>
      </c>
      <c r="G87" s="16" t="s">
        <v>43</v>
      </c>
      <c r="H87" s="2" t="s">
        <v>33</v>
      </c>
      <c r="I87" s="3" t="s">
        <v>33</v>
      </c>
      <c r="J87" s="2">
        <v>42823</v>
      </c>
      <c r="K87" s="18">
        <v>0.60763888888888895</v>
      </c>
      <c r="L87" s="2" t="s">
        <v>33</v>
      </c>
      <c r="M87" s="3" t="s">
        <v>33</v>
      </c>
      <c r="N87" s="2">
        <v>42823</v>
      </c>
      <c r="O87" s="66">
        <v>0.63472222222222219</v>
      </c>
      <c r="P87" s="4">
        <v>24</v>
      </c>
      <c r="Q87" s="4" t="s">
        <v>33</v>
      </c>
      <c r="R87" s="90">
        <v>3</v>
      </c>
      <c r="S87" s="90">
        <v>3</v>
      </c>
      <c r="T87" s="4">
        <v>0</v>
      </c>
      <c r="U87" s="13" t="s">
        <v>219</v>
      </c>
      <c r="V87" s="9" t="s">
        <v>21</v>
      </c>
      <c r="W87" s="6" t="s">
        <v>218</v>
      </c>
      <c r="X87" s="5"/>
    </row>
    <row r="88" spans="1:25" ht="195.5" hidden="1" customHeight="1" x14ac:dyDescent="0.35">
      <c r="A88" s="45"/>
      <c r="B88" s="46" t="s">
        <v>10</v>
      </c>
      <c r="C88" s="7" t="s">
        <v>220</v>
      </c>
      <c r="D88" s="1" t="s">
        <v>41</v>
      </c>
      <c r="E88" s="2">
        <v>42823</v>
      </c>
      <c r="F88" s="1" t="s">
        <v>221</v>
      </c>
      <c r="G88" s="16" t="s">
        <v>43</v>
      </c>
      <c r="H88" s="2" t="s">
        <v>33</v>
      </c>
      <c r="I88" s="3" t="s">
        <v>33</v>
      </c>
      <c r="J88" s="2">
        <v>42823</v>
      </c>
      <c r="K88" s="18">
        <v>0.59930555555555554</v>
      </c>
      <c r="L88" s="2" t="s">
        <v>33</v>
      </c>
      <c r="M88" s="3" t="s">
        <v>33</v>
      </c>
      <c r="N88" s="2">
        <v>42823</v>
      </c>
      <c r="O88" s="18">
        <v>0.61319444444444449</v>
      </c>
      <c r="P88" s="4">
        <v>24</v>
      </c>
      <c r="Q88" s="4" t="s">
        <v>33</v>
      </c>
      <c r="R88" s="90">
        <v>43</v>
      </c>
      <c r="S88" s="90">
        <v>43</v>
      </c>
      <c r="T88" s="4">
        <v>1</v>
      </c>
      <c r="U88" s="13" t="s">
        <v>222</v>
      </c>
      <c r="V88" s="9" t="s">
        <v>21</v>
      </c>
      <c r="W88" s="6"/>
      <c r="X88" s="5"/>
    </row>
    <row r="89" spans="1:25" ht="356.5" hidden="1" customHeight="1" x14ac:dyDescent="0.35">
      <c r="A89" s="45"/>
      <c r="B89" s="46" t="s">
        <v>10</v>
      </c>
      <c r="C89" s="7" t="s">
        <v>223</v>
      </c>
      <c r="D89" s="1" t="s">
        <v>17</v>
      </c>
      <c r="E89" s="11">
        <v>42824</v>
      </c>
      <c r="F89" s="1" t="s">
        <v>224</v>
      </c>
      <c r="G89" s="16" t="s">
        <v>43</v>
      </c>
      <c r="H89" s="2" t="s">
        <v>33</v>
      </c>
      <c r="I89" s="3" t="s">
        <v>33</v>
      </c>
      <c r="J89" s="2">
        <v>42824</v>
      </c>
      <c r="K89" s="3">
        <v>0.3527777777777778</v>
      </c>
      <c r="L89" s="2" t="s">
        <v>33</v>
      </c>
      <c r="M89" s="3" t="s">
        <v>33</v>
      </c>
      <c r="N89" s="2">
        <v>42824</v>
      </c>
      <c r="O89" s="3">
        <v>0.35416666666666669</v>
      </c>
      <c r="P89" s="4">
        <v>24</v>
      </c>
      <c r="Q89" s="4" t="s">
        <v>33</v>
      </c>
      <c r="R89" s="90">
        <v>42</v>
      </c>
      <c r="S89" s="90">
        <v>41</v>
      </c>
      <c r="T89" s="4">
        <v>1</v>
      </c>
      <c r="U89" s="13" t="s">
        <v>225</v>
      </c>
      <c r="V89" s="14" t="s">
        <v>21</v>
      </c>
      <c r="W89" s="6"/>
      <c r="X89" s="5"/>
      <c r="Y89" s="68"/>
    </row>
    <row r="90" spans="1:25" ht="23" hidden="1" customHeight="1" x14ac:dyDescent="0.35">
      <c r="A90" s="45"/>
      <c r="B90" s="46" t="s">
        <v>10</v>
      </c>
      <c r="C90" s="10" t="s">
        <v>228</v>
      </c>
      <c r="D90" s="1" t="s">
        <v>52</v>
      </c>
      <c r="E90" s="11">
        <v>42828</v>
      </c>
      <c r="F90" s="1" t="s">
        <v>62</v>
      </c>
      <c r="G90" s="17" t="s">
        <v>26</v>
      </c>
      <c r="H90" s="2">
        <v>42828</v>
      </c>
      <c r="I90" s="3">
        <v>0.39583333333333331</v>
      </c>
      <c r="J90" s="2">
        <v>42828</v>
      </c>
      <c r="K90" s="3">
        <v>0.39861111111111108</v>
      </c>
      <c r="L90" s="2">
        <v>42828</v>
      </c>
      <c r="M90" s="3">
        <v>0.5</v>
      </c>
      <c r="N90" s="2">
        <v>42828</v>
      </c>
      <c r="O90" s="3">
        <v>0.50138888888888888</v>
      </c>
      <c r="P90" s="4">
        <v>24</v>
      </c>
      <c r="Q90" s="4" t="s">
        <v>33</v>
      </c>
      <c r="R90" s="4">
        <v>2</v>
      </c>
      <c r="S90" s="4">
        <v>1</v>
      </c>
      <c r="T90" s="4">
        <v>0</v>
      </c>
      <c r="U90" s="13" t="s">
        <v>229</v>
      </c>
      <c r="V90" s="31" t="s">
        <v>21</v>
      </c>
      <c r="W90" s="6" t="s">
        <v>62</v>
      </c>
      <c r="X90" s="5"/>
    </row>
    <row r="91" spans="1:25" ht="30.75" hidden="1" customHeight="1" x14ac:dyDescent="0.35">
      <c r="A91" s="45"/>
      <c r="B91" s="46" t="s">
        <v>10</v>
      </c>
      <c r="C91" s="10" t="s">
        <v>230</v>
      </c>
      <c r="D91" s="1" t="s">
        <v>41</v>
      </c>
      <c r="E91" s="11">
        <v>42828</v>
      </c>
      <c r="F91" s="1" t="s">
        <v>65</v>
      </c>
      <c r="G91" s="17" t="s">
        <v>26</v>
      </c>
      <c r="H91" s="11">
        <v>42828</v>
      </c>
      <c r="I91" s="3">
        <v>0.58333333333333337</v>
      </c>
      <c r="J91" s="11">
        <v>42828</v>
      </c>
      <c r="K91" s="3">
        <v>0.56736111111111109</v>
      </c>
      <c r="L91" s="11">
        <v>42828</v>
      </c>
      <c r="M91" s="3">
        <v>0.625</v>
      </c>
      <c r="N91" s="11">
        <v>42828</v>
      </c>
      <c r="O91" s="3">
        <v>0.61805555555555558</v>
      </c>
      <c r="P91" s="4">
        <v>24</v>
      </c>
      <c r="Q91" s="4" t="s">
        <v>33</v>
      </c>
      <c r="R91" s="4">
        <v>0</v>
      </c>
      <c r="S91" s="4">
        <v>0</v>
      </c>
      <c r="T91" s="4">
        <v>0</v>
      </c>
      <c r="U91" s="13" t="s">
        <v>231</v>
      </c>
      <c r="V91" s="31" t="s">
        <v>21</v>
      </c>
      <c r="W91" s="1" t="s">
        <v>232</v>
      </c>
      <c r="X91" s="5"/>
    </row>
    <row r="92" spans="1:25" ht="23" hidden="1" customHeight="1" x14ac:dyDescent="0.35">
      <c r="A92" s="45"/>
      <c r="B92" s="46" t="s">
        <v>10</v>
      </c>
      <c r="C92" s="10" t="s">
        <v>228</v>
      </c>
      <c r="D92" s="1" t="s">
        <v>52</v>
      </c>
      <c r="E92" s="11">
        <v>42829</v>
      </c>
      <c r="F92" s="1" t="s">
        <v>62</v>
      </c>
      <c r="G92" s="17" t="s">
        <v>26</v>
      </c>
      <c r="H92" s="11">
        <v>42829</v>
      </c>
      <c r="I92" s="3">
        <v>0.39583333333333331</v>
      </c>
      <c r="J92" s="33">
        <v>42829</v>
      </c>
      <c r="K92" s="3">
        <v>0.39861111111111108</v>
      </c>
      <c r="L92" s="11">
        <v>42829</v>
      </c>
      <c r="M92" s="3">
        <v>0.5</v>
      </c>
      <c r="N92" s="33">
        <v>42829</v>
      </c>
      <c r="O92" s="3">
        <v>0.45833333333333331</v>
      </c>
      <c r="P92" s="4">
        <v>24</v>
      </c>
      <c r="Q92" s="4" t="s">
        <v>33</v>
      </c>
      <c r="R92" s="4">
        <v>2</v>
      </c>
      <c r="S92" s="4">
        <v>1</v>
      </c>
      <c r="T92" s="4">
        <v>0</v>
      </c>
      <c r="U92" s="13" t="s">
        <v>229</v>
      </c>
      <c r="V92" s="31" t="s">
        <v>21</v>
      </c>
      <c r="W92" s="6" t="s">
        <v>62</v>
      </c>
      <c r="X92" s="5"/>
    </row>
    <row r="93" spans="1:25" ht="34.5" hidden="1" customHeight="1" x14ac:dyDescent="0.35">
      <c r="A93" s="45"/>
      <c r="B93" s="46" t="s">
        <v>10</v>
      </c>
      <c r="C93" s="10" t="s">
        <v>233</v>
      </c>
      <c r="D93" s="1" t="s">
        <v>52</v>
      </c>
      <c r="E93" s="11">
        <v>42829</v>
      </c>
      <c r="F93" s="1" t="s">
        <v>234</v>
      </c>
      <c r="G93" s="17" t="s">
        <v>26</v>
      </c>
      <c r="H93" s="11">
        <v>42829</v>
      </c>
      <c r="I93" s="3">
        <v>0.375</v>
      </c>
      <c r="J93" s="11">
        <v>42829</v>
      </c>
      <c r="K93" s="3">
        <v>0.40972222222222227</v>
      </c>
      <c r="L93" s="11">
        <v>42829</v>
      </c>
      <c r="M93" s="3">
        <v>0.54166666666666663</v>
      </c>
      <c r="N93" s="11">
        <v>42829</v>
      </c>
      <c r="O93" s="3">
        <v>0.49722222222222223</v>
      </c>
      <c r="P93" s="4">
        <v>24</v>
      </c>
      <c r="Q93" s="4" t="s">
        <v>33</v>
      </c>
      <c r="R93" s="4">
        <v>6</v>
      </c>
      <c r="S93" s="4">
        <v>5</v>
      </c>
      <c r="T93" s="4">
        <v>1</v>
      </c>
      <c r="U93" s="51" t="s">
        <v>235</v>
      </c>
      <c r="V93" s="31" t="s">
        <v>21</v>
      </c>
      <c r="W93" s="6" t="s">
        <v>236</v>
      </c>
      <c r="X93" s="5"/>
    </row>
    <row r="94" spans="1:25" ht="34.5" hidden="1" customHeight="1" x14ac:dyDescent="0.35">
      <c r="A94" s="45"/>
      <c r="B94" s="46" t="s">
        <v>10</v>
      </c>
      <c r="C94" s="10" t="s">
        <v>237</v>
      </c>
      <c r="D94" s="1" t="s">
        <v>54</v>
      </c>
      <c r="E94" s="11">
        <v>42830</v>
      </c>
      <c r="F94" s="1" t="s">
        <v>234</v>
      </c>
      <c r="G94" s="17" t="s">
        <v>26</v>
      </c>
      <c r="H94" s="2">
        <v>42830</v>
      </c>
      <c r="I94" s="3">
        <v>0.375</v>
      </c>
      <c r="J94" s="2">
        <v>42830</v>
      </c>
      <c r="K94" s="3">
        <v>0.40972222222222227</v>
      </c>
      <c r="L94" s="2">
        <v>42830</v>
      </c>
      <c r="M94" s="3">
        <v>0.54166666666666663</v>
      </c>
      <c r="N94" s="2">
        <v>42830</v>
      </c>
      <c r="O94" s="3">
        <v>0.47013888888888888</v>
      </c>
      <c r="P94" s="4">
        <v>24</v>
      </c>
      <c r="Q94" s="4" t="s">
        <v>33</v>
      </c>
      <c r="R94" s="4">
        <v>1</v>
      </c>
      <c r="S94" s="4">
        <v>0</v>
      </c>
      <c r="T94" s="4">
        <v>0</v>
      </c>
      <c r="U94" s="50" t="s">
        <v>238</v>
      </c>
      <c r="V94" s="31" t="s">
        <v>21</v>
      </c>
      <c r="W94" s="6" t="s">
        <v>236</v>
      </c>
      <c r="X94" s="5"/>
    </row>
    <row r="95" spans="1:25" ht="34.5" hidden="1" customHeight="1" x14ac:dyDescent="0.35">
      <c r="A95" s="45"/>
      <c r="B95" s="46" t="s">
        <v>10</v>
      </c>
      <c r="C95" s="10" t="s">
        <v>239</v>
      </c>
      <c r="D95" s="1" t="s">
        <v>41</v>
      </c>
      <c r="E95" s="11">
        <v>42831</v>
      </c>
      <c r="F95" s="1" t="s">
        <v>234</v>
      </c>
      <c r="G95" s="17" t="s">
        <v>26</v>
      </c>
      <c r="H95" s="2">
        <v>42831</v>
      </c>
      <c r="I95" s="3">
        <v>0.375</v>
      </c>
      <c r="J95" s="2">
        <v>42831</v>
      </c>
      <c r="K95" s="3">
        <v>0.3923611111111111</v>
      </c>
      <c r="L95" s="2">
        <v>42831</v>
      </c>
      <c r="M95" s="3">
        <v>0.54166666666666663</v>
      </c>
      <c r="N95" s="2">
        <v>42831</v>
      </c>
      <c r="O95" s="3">
        <v>0.46388888888888885</v>
      </c>
      <c r="P95" s="4">
        <v>24</v>
      </c>
      <c r="Q95" s="4" t="s">
        <v>33</v>
      </c>
      <c r="R95" s="4">
        <v>3</v>
      </c>
      <c r="S95" s="4">
        <v>3</v>
      </c>
      <c r="T95" s="4">
        <v>0</v>
      </c>
      <c r="U95" s="51" t="s">
        <v>240</v>
      </c>
      <c r="V95" s="31" t="s">
        <v>21</v>
      </c>
      <c r="W95" s="6" t="s">
        <v>236</v>
      </c>
      <c r="X95" s="5"/>
    </row>
    <row r="96" spans="1:25" ht="23" hidden="1" customHeight="1" x14ac:dyDescent="0.35">
      <c r="A96" s="45"/>
      <c r="B96" s="46" t="s">
        <v>10</v>
      </c>
      <c r="C96" s="10" t="s">
        <v>213</v>
      </c>
      <c r="D96" s="1" t="s">
        <v>52</v>
      </c>
      <c r="E96" s="11">
        <v>42831</v>
      </c>
      <c r="F96" s="1" t="s">
        <v>65</v>
      </c>
      <c r="G96" s="17" t="s">
        <v>26</v>
      </c>
      <c r="H96" s="11">
        <v>42831</v>
      </c>
      <c r="I96" s="3">
        <v>0.58333333333333337</v>
      </c>
      <c r="J96" s="11">
        <v>42831</v>
      </c>
      <c r="K96" s="3">
        <v>0.57638888888888895</v>
      </c>
      <c r="L96" s="11">
        <v>42831</v>
      </c>
      <c r="M96" s="66">
        <v>0.625</v>
      </c>
      <c r="N96" s="11">
        <v>42831</v>
      </c>
      <c r="O96" s="66">
        <v>0.61736111111111114</v>
      </c>
      <c r="P96" s="4">
        <v>24</v>
      </c>
      <c r="Q96" s="4" t="s">
        <v>33</v>
      </c>
      <c r="R96" s="4">
        <v>6</v>
      </c>
      <c r="S96" s="4">
        <v>4</v>
      </c>
      <c r="T96" s="4">
        <v>2</v>
      </c>
      <c r="U96" s="13" t="s">
        <v>241</v>
      </c>
      <c r="V96" s="31" t="s">
        <v>21</v>
      </c>
      <c r="W96" s="6" t="s">
        <v>242</v>
      </c>
      <c r="X96" s="5"/>
    </row>
    <row r="97" spans="1:24" ht="23" hidden="1" customHeight="1" x14ac:dyDescent="0.35">
      <c r="A97" s="45"/>
      <c r="B97" s="46" t="s">
        <v>10</v>
      </c>
      <c r="C97" s="10" t="s">
        <v>243</v>
      </c>
      <c r="D97" s="1" t="s">
        <v>52</v>
      </c>
      <c r="E97" s="11">
        <v>42832</v>
      </c>
      <c r="F97" s="1" t="s">
        <v>65</v>
      </c>
      <c r="G97" s="17" t="s">
        <v>26</v>
      </c>
      <c r="H97" s="2">
        <v>42832</v>
      </c>
      <c r="I97" s="3">
        <v>0.375</v>
      </c>
      <c r="J97" s="2">
        <v>42832</v>
      </c>
      <c r="K97" s="3">
        <v>0.4069444444444445</v>
      </c>
      <c r="L97" s="2">
        <v>42832</v>
      </c>
      <c r="M97" s="3">
        <v>0.5</v>
      </c>
      <c r="N97" s="2">
        <v>42832</v>
      </c>
      <c r="O97" s="3">
        <v>0.48125000000000001</v>
      </c>
      <c r="P97" s="4">
        <v>24</v>
      </c>
      <c r="Q97" s="4" t="s">
        <v>33</v>
      </c>
      <c r="R97" s="4">
        <v>12</v>
      </c>
      <c r="S97" s="4">
        <v>12</v>
      </c>
      <c r="T97" s="4">
        <v>0</v>
      </c>
      <c r="U97" s="13" t="s">
        <v>244</v>
      </c>
      <c r="V97" s="31" t="s">
        <v>21</v>
      </c>
      <c r="W97" s="6" t="s">
        <v>245</v>
      </c>
      <c r="X97" s="5"/>
    </row>
    <row r="98" spans="1:24" ht="46" hidden="1" customHeight="1" x14ac:dyDescent="0.35">
      <c r="A98" s="45"/>
      <c r="B98" s="46" t="s">
        <v>10</v>
      </c>
      <c r="C98" s="10" t="s">
        <v>226</v>
      </c>
      <c r="D98" s="1" t="s">
        <v>54</v>
      </c>
      <c r="E98" s="11">
        <v>42828</v>
      </c>
      <c r="F98" s="1" t="s">
        <v>30</v>
      </c>
      <c r="G98" s="17" t="s">
        <v>26</v>
      </c>
      <c r="H98" s="11">
        <v>42828</v>
      </c>
      <c r="I98" s="3">
        <v>0.375</v>
      </c>
      <c r="J98" s="6" t="s">
        <v>33</v>
      </c>
      <c r="K98" s="4" t="s">
        <v>33</v>
      </c>
      <c r="L98" s="11">
        <v>42828</v>
      </c>
      <c r="M98" s="3">
        <v>0.66666666666666663</v>
      </c>
      <c r="N98" s="4" t="s">
        <v>33</v>
      </c>
      <c r="O98" s="4" t="s">
        <v>33</v>
      </c>
      <c r="P98" s="4">
        <v>24</v>
      </c>
      <c r="Q98" s="4" t="s">
        <v>33</v>
      </c>
      <c r="R98" s="4">
        <v>65</v>
      </c>
      <c r="S98" s="4">
        <v>65</v>
      </c>
      <c r="T98" s="4">
        <v>0</v>
      </c>
      <c r="U98" s="13" t="s">
        <v>227</v>
      </c>
      <c r="V98" s="31" t="s">
        <v>21</v>
      </c>
      <c r="W98" s="1" t="s">
        <v>30</v>
      </c>
      <c r="X98" s="5" t="s">
        <v>202</v>
      </c>
    </row>
    <row r="99" spans="1:24" ht="74.5" hidden="1" customHeight="1" x14ac:dyDescent="0.35">
      <c r="A99" s="45"/>
      <c r="B99" s="46" t="s">
        <v>10</v>
      </c>
      <c r="C99" s="10" t="s">
        <v>246</v>
      </c>
      <c r="D99" s="1" t="s">
        <v>54</v>
      </c>
      <c r="E99" s="11">
        <v>42828</v>
      </c>
      <c r="F99" s="1" t="s">
        <v>247</v>
      </c>
      <c r="G99" s="17" t="s">
        <v>26</v>
      </c>
      <c r="H99" s="11">
        <v>42828</v>
      </c>
      <c r="I99" s="3">
        <v>0.375</v>
      </c>
      <c r="J99" s="6" t="s">
        <v>33</v>
      </c>
      <c r="K99" s="4" t="s">
        <v>33</v>
      </c>
      <c r="L99" s="11">
        <v>42828</v>
      </c>
      <c r="M99" s="3">
        <v>0.66666666666666663</v>
      </c>
      <c r="N99" s="4" t="s">
        <v>33</v>
      </c>
      <c r="O99" s="4" t="s">
        <v>33</v>
      </c>
      <c r="P99" s="4">
        <v>24</v>
      </c>
      <c r="Q99" s="4" t="s">
        <v>33</v>
      </c>
      <c r="R99" s="4">
        <v>9</v>
      </c>
      <c r="S99" s="4">
        <v>9</v>
      </c>
      <c r="T99" s="4">
        <v>0</v>
      </c>
      <c r="U99" s="13" t="s">
        <v>248</v>
      </c>
      <c r="V99" s="31" t="s">
        <v>21</v>
      </c>
      <c r="W99" s="1" t="s">
        <v>78</v>
      </c>
      <c r="X99" s="5" t="s">
        <v>202</v>
      </c>
    </row>
    <row r="100" spans="1:24" ht="80.5" hidden="1" customHeight="1" x14ac:dyDescent="0.35">
      <c r="A100" s="45"/>
      <c r="B100" s="46" t="s">
        <v>10</v>
      </c>
      <c r="C100" s="10" t="s">
        <v>249</v>
      </c>
      <c r="D100" s="1" t="s">
        <v>54</v>
      </c>
      <c r="E100" s="11">
        <v>42828</v>
      </c>
      <c r="F100" s="1" t="s">
        <v>163</v>
      </c>
      <c r="G100" s="17" t="s">
        <v>26</v>
      </c>
      <c r="H100" s="11">
        <v>42828</v>
      </c>
      <c r="I100" s="3">
        <v>0.375</v>
      </c>
      <c r="J100" s="11">
        <v>42828</v>
      </c>
      <c r="K100" s="3">
        <v>0.3923611111111111</v>
      </c>
      <c r="L100" s="11">
        <v>42828</v>
      </c>
      <c r="M100" s="3">
        <v>0.70833333333333337</v>
      </c>
      <c r="N100" s="11">
        <v>42828</v>
      </c>
      <c r="O100" s="3">
        <v>0.65972222222222221</v>
      </c>
      <c r="P100" s="4">
        <v>24</v>
      </c>
      <c r="Q100" s="4" t="s">
        <v>33</v>
      </c>
      <c r="R100" s="4">
        <v>58</v>
      </c>
      <c r="S100" s="4">
        <v>58</v>
      </c>
      <c r="T100" s="4">
        <v>0</v>
      </c>
      <c r="U100" s="13" t="s">
        <v>164</v>
      </c>
      <c r="V100" s="31" t="s">
        <v>21</v>
      </c>
      <c r="W100" s="1" t="s">
        <v>163</v>
      </c>
      <c r="X100" s="5"/>
    </row>
    <row r="101" spans="1:24" ht="46" hidden="1" customHeight="1" x14ac:dyDescent="0.35">
      <c r="A101" s="45"/>
      <c r="B101" s="46" t="s">
        <v>10</v>
      </c>
      <c r="C101" s="10" t="s">
        <v>250</v>
      </c>
      <c r="D101" s="1" t="s">
        <v>41</v>
      </c>
      <c r="E101" s="11">
        <v>42828</v>
      </c>
      <c r="F101" s="1" t="s">
        <v>251</v>
      </c>
      <c r="G101" s="17" t="s">
        <v>26</v>
      </c>
      <c r="H101" s="11">
        <v>42828</v>
      </c>
      <c r="I101" s="3">
        <v>0.41666666666666669</v>
      </c>
      <c r="J101" s="6" t="s">
        <v>33</v>
      </c>
      <c r="K101" s="4" t="s">
        <v>33</v>
      </c>
      <c r="L101" s="11">
        <v>42828</v>
      </c>
      <c r="M101" s="3">
        <v>0.625</v>
      </c>
      <c r="N101" s="4" t="s">
        <v>33</v>
      </c>
      <c r="O101" s="4" t="s">
        <v>33</v>
      </c>
      <c r="P101" s="4">
        <v>24</v>
      </c>
      <c r="Q101" s="4" t="s">
        <v>33</v>
      </c>
      <c r="R101" s="4">
        <v>46</v>
      </c>
      <c r="S101" s="4">
        <v>46</v>
      </c>
      <c r="T101" s="4">
        <v>0</v>
      </c>
      <c r="U101" s="13" t="s">
        <v>252</v>
      </c>
      <c r="V101" s="31" t="s">
        <v>21</v>
      </c>
      <c r="W101" s="1" t="s">
        <v>251</v>
      </c>
      <c r="X101" s="5" t="s">
        <v>202</v>
      </c>
    </row>
    <row r="102" spans="1:24" ht="80.5" hidden="1" customHeight="1" x14ac:dyDescent="0.35">
      <c r="A102" s="45"/>
      <c r="B102" s="46" t="s">
        <v>10</v>
      </c>
      <c r="C102" s="10" t="s">
        <v>253</v>
      </c>
      <c r="D102" s="1" t="s">
        <v>52</v>
      </c>
      <c r="E102" s="11">
        <v>42829</v>
      </c>
      <c r="F102" s="1" t="s">
        <v>30</v>
      </c>
      <c r="G102" s="17" t="s">
        <v>26</v>
      </c>
      <c r="H102" s="11">
        <v>42829</v>
      </c>
      <c r="I102" s="3">
        <v>0.375</v>
      </c>
      <c r="J102" s="11">
        <v>42829</v>
      </c>
      <c r="K102" s="3">
        <v>0.39583333333333331</v>
      </c>
      <c r="L102" s="11">
        <v>42829</v>
      </c>
      <c r="M102" s="3">
        <v>0.66666666666666663</v>
      </c>
      <c r="N102" s="11">
        <v>42829</v>
      </c>
      <c r="O102" s="3">
        <v>0.5131944444444444</v>
      </c>
      <c r="P102" s="4">
        <v>24</v>
      </c>
      <c r="Q102" s="4" t="s">
        <v>33</v>
      </c>
      <c r="R102" s="4">
        <v>36</v>
      </c>
      <c r="S102" s="4">
        <v>36</v>
      </c>
      <c r="T102" s="4">
        <v>0</v>
      </c>
      <c r="U102" s="13" t="s">
        <v>254</v>
      </c>
      <c r="V102" s="31" t="s">
        <v>21</v>
      </c>
      <c r="W102" s="1" t="s">
        <v>30</v>
      </c>
      <c r="X102" s="5"/>
    </row>
    <row r="103" spans="1:24" ht="103.5" hidden="1" customHeight="1" x14ac:dyDescent="0.35">
      <c r="A103" s="45"/>
      <c r="B103" s="46" t="s">
        <v>10</v>
      </c>
      <c r="C103" s="10" t="s">
        <v>170</v>
      </c>
      <c r="D103" s="1" t="s">
        <v>54</v>
      </c>
      <c r="E103" s="11">
        <v>42829</v>
      </c>
      <c r="F103" s="1" t="s">
        <v>163</v>
      </c>
      <c r="G103" s="17" t="s">
        <v>26</v>
      </c>
      <c r="H103" s="11">
        <v>42829</v>
      </c>
      <c r="I103" s="3">
        <v>0.375</v>
      </c>
      <c r="J103" s="11">
        <v>42829</v>
      </c>
      <c r="K103" s="3">
        <v>0.45555555555555555</v>
      </c>
      <c r="L103" s="11">
        <v>42829</v>
      </c>
      <c r="M103" s="3">
        <v>0.54166666666666663</v>
      </c>
      <c r="N103" s="11">
        <v>42829</v>
      </c>
      <c r="O103" s="3">
        <v>0.68194444444444446</v>
      </c>
      <c r="P103" s="4">
        <v>24</v>
      </c>
      <c r="Q103" s="4" t="s">
        <v>33</v>
      </c>
      <c r="R103" s="4">
        <v>130</v>
      </c>
      <c r="S103" s="4">
        <v>130</v>
      </c>
      <c r="T103" s="4">
        <v>0</v>
      </c>
      <c r="U103" s="13" t="s">
        <v>171</v>
      </c>
      <c r="V103" s="31" t="s">
        <v>21</v>
      </c>
      <c r="W103" s="1" t="s">
        <v>163</v>
      </c>
      <c r="X103" s="5"/>
    </row>
    <row r="104" spans="1:24" ht="33" hidden="1" customHeight="1" x14ac:dyDescent="0.35">
      <c r="A104" s="45"/>
      <c r="B104" s="46" t="s">
        <v>10</v>
      </c>
      <c r="C104" s="10" t="s">
        <v>172</v>
      </c>
      <c r="D104" s="1" t="s">
        <v>17</v>
      </c>
      <c r="E104" s="11">
        <v>42829</v>
      </c>
      <c r="F104" s="1" t="s">
        <v>163</v>
      </c>
      <c r="G104" s="17" t="s">
        <v>26</v>
      </c>
      <c r="H104" s="11">
        <v>42829</v>
      </c>
      <c r="I104" s="3">
        <v>0.58333333333333337</v>
      </c>
      <c r="J104" s="6" t="s">
        <v>33</v>
      </c>
      <c r="K104" s="4" t="s">
        <v>33</v>
      </c>
      <c r="L104" s="11">
        <v>42829</v>
      </c>
      <c r="M104" s="3">
        <v>0.6875</v>
      </c>
      <c r="N104" s="4" t="s">
        <v>33</v>
      </c>
      <c r="O104" s="4" t="s">
        <v>33</v>
      </c>
      <c r="P104" s="4">
        <v>24</v>
      </c>
      <c r="Q104" s="4" t="s">
        <v>33</v>
      </c>
      <c r="R104" s="4">
        <v>78</v>
      </c>
      <c r="S104" s="4">
        <v>78</v>
      </c>
      <c r="T104" s="4">
        <v>0</v>
      </c>
      <c r="U104" s="13" t="s">
        <v>173</v>
      </c>
      <c r="V104" s="31" t="s">
        <v>21</v>
      </c>
      <c r="W104" s="1" t="s">
        <v>163</v>
      </c>
      <c r="X104" s="5" t="s">
        <v>202</v>
      </c>
    </row>
    <row r="105" spans="1:24" ht="57.5" hidden="1" customHeight="1" x14ac:dyDescent="0.35">
      <c r="A105" s="45"/>
      <c r="B105" s="46" t="s">
        <v>10</v>
      </c>
      <c r="C105" s="10" t="s">
        <v>255</v>
      </c>
      <c r="D105" s="1" t="s">
        <v>41</v>
      </c>
      <c r="E105" s="11">
        <v>42829</v>
      </c>
      <c r="F105" s="1" t="s">
        <v>251</v>
      </c>
      <c r="G105" s="17" t="s">
        <v>26</v>
      </c>
      <c r="H105" s="11">
        <v>42829</v>
      </c>
      <c r="I105" s="3">
        <v>0.41666666666666669</v>
      </c>
      <c r="J105" s="11">
        <v>42829</v>
      </c>
      <c r="K105" s="3">
        <v>0.38263888888888892</v>
      </c>
      <c r="L105" s="11">
        <v>42829</v>
      </c>
      <c r="M105" s="3">
        <v>0.625</v>
      </c>
      <c r="N105" s="11">
        <v>42829</v>
      </c>
      <c r="O105" s="3">
        <v>0.58333333333333337</v>
      </c>
      <c r="P105" s="4">
        <v>24</v>
      </c>
      <c r="Q105" s="4" t="s">
        <v>33</v>
      </c>
      <c r="R105" s="4">
        <v>53</v>
      </c>
      <c r="S105" s="4">
        <v>53</v>
      </c>
      <c r="T105" s="4">
        <v>0</v>
      </c>
      <c r="U105" s="13" t="s">
        <v>256</v>
      </c>
      <c r="V105" s="31" t="s">
        <v>21</v>
      </c>
      <c r="W105" s="1" t="s">
        <v>251</v>
      </c>
      <c r="X105" s="5"/>
    </row>
    <row r="106" spans="1:24" ht="23" hidden="1" customHeight="1" x14ac:dyDescent="0.35">
      <c r="A106" s="45"/>
      <c r="B106" s="46" t="s">
        <v>10</v>
      </c>
      <c r="C106" s="10" t="s">
        <v>257</v>
      </c>
      <c r="D106" s="1" t="s">
        <v>17</v>
      </c>
      <c r="E106" s="11">
        <v>42830</v>
      </c>
      <c r="F106" s="1" t="s">
        <v>30</v>
      </c>
      <c r="G106" s="17" t="s">
        <v>26</v>
      </c>
      <c r="H106" s="11">
        <v>42830</v>
      </c>
      <c r="I106" s="3">
        <v>0.375</v>
      </c>
      <c r="J106" s="11">
        <v>42830</v>
      </c>
      <c r="K106" s="3">
        <v>0.39444444444444443</v>
      </c>
      <c r="L106" s="11">
        <v>42830</v>
      </c>
      <c r="M106" s="3">
        <v>0.66666666666666663</v>
      </c>
      <c r="N106" s="11">
        <v>42830</v>
      </c>
      <c r="O106" s="3">
        <v>0.53333333333333333</v>
      </c>
      <c r="P106" s="4">
        <v>24</v>
      </c>
      <c r="Q106" s="4" t="s">
        <v>33</v>
      </c>
      <c r="R106" s="4">
        <v>10</v>
      </c>
      <c r="S106" s="4">
        <v>10</v>
      </c>
      <c r="T106" s="4">
        <v>0</v>
      </c>
      <c r="U106" s="13" t="s">
        <v>258</v>
      </c>
      <c r="V106" s="31" t="s">
        <v>21</v>
      </c>
      <c r="W106" s="1" t="s">
        <v>30</v>
      </c>
      <c r="X106" s="5"/>
    </row>
    <row r="107" spans="1:24" ht="80.5" hidden="1" customHeight="1" x14ac:dyDescent="0.35">
      <c r="A107" s="45"/>
      <c r="B107" s="46" t="s">
        <v>10</v>
      </c>
      <c r="C107" s="10" t="s">
        <v>170</v>
      </c>
      <c r="D107" s="1" t="s">
        <v>54</v>
      </c>
      <c r="E107" s="11">
        <v>42830</v>
      </c>
      <c r="F107" s="1" t="s">
        <v>163</v>
      </c>
      <c r="G107" s="17" t="s">
        <v>26</v>
      </c>
      <c r="H107" s="11">
        <v>42830</v>
      </c>
      <c r="I107" s="3">
        <v>0.375</v>
      </c>
      <c r="J107" s="11">
        <v>42830</v>
      </c>
      <c r="K107" s="3">
        <v>0.40347222222222223</v>
      </c>
      <c r="L107" s="11">
        <v>42830</v>
      </c>
      <c r="M107" s="3">
        <v>0.66666666666666663</v>
      </c>
      <c r="N107" s="11">
        <v>42830</v>
      </c>
      <c r="O107" s="3">
        <v>0.51041666666666663</v>
      </c>
      <c r="P107" s="4">
        <v>24</v>
      </c>
      <c r="Q107" s="4" t="s">
        <v>33</v>
      </c>
      <c r="R107" s="4">
        <v>58</v>
      </c>
      <c r="S107" s="4">
        <v>58</v>
      </c>
      <c r="T107" s="4">
        <v>0</v>
      </c>
      <c r="U107" s="13" t="s">
        <v>164</v>
      </c>
      <c r="V107" s="31" t="s">
        <v>21</v>
      </c>
      <c r="W107" s="1" t="s">
        <v>163</v>
      </c>
      <c r="X107" s="5"/>
    </row>
    <row r="108" spans="1:24" ht="46" hidden="1" customHeight="1" x14ac:dyDescent="0.35">
      <c r="A108" s="45"/>
      <c r="B108" s="46" t="s">
        <v>10</v>
      </c>
      <c r="C108" s="10" t="s">
        <v>250</v>
      </c>
      <c r="D108" s="1" t="s">
        <v>41</v>
      </c>
      <c r="E108" s="11">
        <v>42830</v>
      </c>
      <c r="F108" s="1" t="s">
        <v>251</v>
      </c>
      <c r="G108" s="17" t="s">
        <v>26</v>
      </c>
      <c r="H108" s="11">
        <v>42830</v>
      </c>
      <c r="I108" s="3">
        <v>0.41666666666666669</v>
      </c>
      <c r="J108" s="11">
        <v>42830</v>
      </c>
      <c r="K108" s="3">
        <v>0.36805555555555558</v>
      </c>
      <c r="L108" s="11">
        <v>42830</v>
      </c>
      <c r="M108" s="3">
        <v>0.625</v>
      </c>
      <c r="N108" s="11">
        <v>42830</v>
      </c>
      <c r="O108" s="3">
        <v>0.625</v>
      </c>
      <c r="P108" s="4">
        <v>24</v>
      </c>
      <c r="Q108" s="4" t="s">
        <v>33</v>
      </c>
      <c r="R108" s="4">
        <v>46</v>
      </c>
      <c r="S108" s="4">
        <v>46</v>
      </c>
      <c r="T108" s="4">
        <v>0</v>
      </c>
      <c r="U108" s="13" t="s">
        <v>252</v>
      </c>
      <c r="V108" s="31" t="s">
        <v>21</v>
      </c>
      <c r="W108" s="1" t="s">
        <v>251</v>
      </c>
      <c r="X108" s="5"/>
    </row>
    <row r="109" spans="1:24" ht="80.5" hidden="1" customHeight="1" x14ac:dyDescent="0.35">
      <c r="A109" s="45"/>
      <c r="B109" s="46" t="s">
        <v>10</v>
      </c>
      <c r="C109" s="10" t="s">
        <v>83</v>
      </c>
      <c r="D109" s="1" t="s">
        <v>52</v>
      </c>
      <c r="E109" s="11">
        <v>42831</v>
      </c>
      <c r="F109" s="1" t="s">
        <v>30</v>
      </c>
      <c r="G109" s="17" t="s">
        <v>26</v>
      </c>
      <c r="H109" s="11">
        <v>42831</v>
      </c>
      <c r="I109" s="3">
        <v>0.375</v>
      </c>
      <c r="J109" s="11">
        <v>42831</v>
      </c>
      <c r="K109" s="3">
        <v>0.40277777777777773</v>
      </c>
      <c r="L109" s="11">
        <v>42831</v>
      </c>
      <c r="M109" s="3">
        <v>0.66666666666666663</v>
      </c>
      <c r="N109" s="11">
        <v>42831</v>
      </c>
      <c r="O109" s="3">
        <v>0.59375</v>
      </c>
      <c r="P109" s="4">
        <v>24</v>
      </c>
      <c r="Q109" s="4" t="s">
        <v>33</v>
      </c>
      <c r="R109" s="4">
        <v>65</v>
      </c>
      <c r="S109" s="4">
        <v>65</v>
      </c>
      <c r="T109" s="4">
        <v>0</v>
      </c>
      <c r="U109" s="13" t="s">
        <v>84</v>
      </c>
      <c r="V109" s="31" t="s">
        <v>21</v>
      </c>
      <c r="W109" s="1" t="s">
        <v>30</v>
      </c>
      <c r="X109" s="5"/>
    </row>
    <row r="110" spans="1:24" ht="80.5" hidden="1" customHeight="1" x14ac:dyDescent="0.35">
      <c r="A110" s="45"/>
      <c r="B110" s="46" t="s">
        <v>10</v>
      </c>
      <c r="C110" s="10" t="s">
        <v>259</v>
      </c>
      <c r="D110" s="1" t="s">
        <v>54</v>
      </c>
      <c r="E110" s="11">
        <v>42831</v>
      </c>
      <c r="F110" s="1" t="s">
        <v>163</v>
      </c>
      <c r="G110" s="17" t="s">
        <v>26</v>
      </c>
      <c r="H110" s="11">
        <v>42831</v>
      </c>
      <c r="I110" s="3">
        <v>0.375</v>
      </c>
      <c r="J110" s="11">
        <v>42831</v>
      </c>
      <c r="K110" s="3">
        <v>0.4055555555555555</v>
      </c>
      <c r="L110" s="11">
        <v>42831</v>
      </c>
      <c r="M110" s="3">
        <v>0.66666666666666663</v>
      </c>
      <c r="N110" s="11">
        <v>42831</v>
      </c>
      <c r="O110" s="3">
        <v>0.68888888888888899</v>
      </c>
      <c r="P110" s="4">
        <v>24</v>
      </c>
      <c r="Q110" s="4" t="s">
        <v>33</v>
      </c>
      <c r="R110" s="4">
        <v>58</v>
      </c>
      <c r="S110" s="4">
        <v>58</v>
      </c>
      <c r="T110" s="4">
        <v>0</v>
      </c>
      <c r="U110" s="13" t="s">
        <v>164</v>
      </c>
      <c r="V110" s="31" t="s">
        <v>21</v>
      </c>
      <c r="W110" s="1" t="s">
        <v>163</v>
      </c>
      <c r="X110" s="5"/>
    </row>
    <row r="111" spans="1:24" ht="57.5" hidden="1" customHeight="1" x14ac:dyDescent="0.35">
      <c r="A111" s="45"/>
      <c r="B111" s="46" t="s">
        <v>10</v>
      </c>
      <c r="C111" s="10" t="s">
        <v>255</v>
      </c>
      <c r="D111" s="1" t="s">
        <v>41</v>
      </c>
      <c r="E111" s="11">
        <v>42831</v>
      </c>
      <c r="F111" s="1" t="s">
        <v>251</v>
      </c>
      <c r="G111" s="17" t="s">
        <v>26</v>
      </c>
      <c r="H111" s="11">
        <v>42831</v>
      </c>
      <c r="I111" s="3">
        <v>0.41666666666666669</v>
      </c>
      <c r="J111" s="11">
        <v>42831</v>
      </c>
      <c r="K111" s="3">
        <v>0.42708333333333331</v>
      </c>
      <c r="L111" s="11">
        <v>42831</v>
      </c>
      <c r="M111" s="3">
        <v>0.625</v>
      </c>
      <c r="N111" s="11">
        <v>42831</v>
      </c>
      <c r="O111" s="3">
        <v>0.61944444444444446</v>
      </c>
      <c r="P111" s="4">
        <v>24</v>
      </c>
      <c r="Q111" s="4" t="s">
        <v>33</v>
      </c>
      <c r="R111" s="4">
        <v>53</v>
      </c>
      <c r="S111" s="4">
        <v>53</v>
      </c>
      <c r="T111" s="4">
        <v>0</v>
      </c>
      <c r="U111" s="13" t="s">
        <v>256</v>
      </c>
      <c r="V111" s="31" t="s">
        <v>21</v>
      </c>
      <c r="W111" s="1" t="s">
        <v>251</v>
      </c>
      <c r="X111" s="5"/>
    </row>
    <row r="112" spans="1:24" ht="46" hidden="1" customHeight="1" x14ac:dyDescent="0.35">
      <c r="A112" s="45"/>
      <c r="B112" s="46" t="s">
        <v>10</v>
      </c>
      <c r="C112" s="10" t="s">
        <v>260</v>
      </c>
      <c r="D112" s="1" t="s">
        <v>54</v>
      </c>
      <c r="E112" s="11">
        <v>42832</v>
      </c>
      <c r="F112" s="1" t="s">
        <v>34</v>
      </c>
      <c r="G112" s="17" t="s">
        <v>26</v>
      </c>
      <c r="H112" s="11">
        <v>42832</v>
      </c>
      <c r="I112" s="3">
        <v>0.375</v>
      </c>
      <c r="J112" s="11">
        <v>42832</v>
      </c>
      <c r="K112" s="3">
        <v>0.41736111111111113</v>
      </c>
      <c r="L112" s="11">
        <v>42832</v>
      </c>
      <c r="M112" s="3">
        <v>0.66666666666666663</v>
      </c>
      <c r="N112" s="11">
        <v>42832</v>
      </c>
      <c r="O112" s="3">
        <v>0.56180555555555556</v>
      </c>
      <c r="P112" s="4">
        <v>24</v>
      </c>
      <c r="Q112" s="4" t="s">
        <v>33</v>
      </c>
      <c r="R112" s="4">
        <v>59</v>
      </c>
      <c r="S112" s="4">
        <v>59</v>
      </c>
      <c r="T112" s="4">
        <v>0</v>
      </c>
      <c r="U112" s="13" t="s">
        <v>261</v>
      </c>
      <c r="V112" s="31" t="s">
        <v>21</v>
      </c>
      <c r="W112" s="1" t="s">
        <v>34</v>
      </c>
      <c r="X112" s="5"/>
    </row>
    <row r="113" spans="1:25" ht="80.5" hidden="1" customHeight="1" x14ac:dyDescent="0.35">
      <c r="A113" s="45"/>
      <c r="B113" s="46" t="s">
        <v>10</v>
      </c>
      <c r="C113" s="10" t="s">
        <v>259</v>
      </c>
      <c r="D113" s="1" t="s">
        <v>54</v>
      </c>
      <c r="E113" s="11">
        <v>42832</v>
      </c>
      <c r="F113" s="1" t="s">
        <v>163</v>
      </c>
      <c r="G113" s="17" t="s">
        <v>26</v>
      </c>
      <c r="H113" s="11">
        <v>42832</v>
      </c>
      <c r="I113" s="3">
        <v>0.375</v>
      </c>
      <c r="J113" s="11">
        <v>42832</v>
      </c>
      <c r="K113" s="3">
        <v>0.3888888888888889</v>
      </c>
      <c r="L113" s="11">
        <v>42832</v>
      </c>
      <c r="M113" s="3">
        <v>0.66666666666666663</v>
      </c>
      <c r="N113" s="4" t="s">
        <v>33</v>
      </c>
      <c r="O113" s="4" t="s">
        <v>33</v>
      </c>
      <c r="P113" s="4">
        <v>24</v>
      </c>
      <c r="Q113" s="4" t="s">
        <v>33</v>
      </c>
      <c r="R113" s="4">
        <v>58</v>
      </c>
      <c r="S113" s="4">
        <v>58</v>
      </c>
      <c r="T113" s="4">
        <v>0</v>
      </c>
      <c r="U113" s="13" t="s">
        <v>164</v>
      </c>
      <c r="V113" s="31" t="s">
        <v>21</v>
      </c>
      <c r="W113" s="1" t="s">
        <v>163</v>
      </c>
      <c r="X113" s="5"/>
    </row>
    <row r="114" spans="1:25" ht="46" hidden="1" customHeight="1" x14ac:dyDescent="0.35">
      <c r="A114" s="45"/>
      <c r="B114" s="46" t="s">
        <v>10</v>
      </c>
      <c r="C114" s="10" t="s">
        <v>250</v>
      </c>
      <c r="D114" s="1" t="s">
        <v>41</v>
      </c>
      <c r="E114" s="11">
        <v>42832</v>
      </c>
      <c r="F114" s="1" t="s">
        <v>251</v>
      </c>
      <c r="G114" s="15" t="s">
        <v>26</v>
      </c>
      <c r="H114" s="11">
        <v>42832</v>
      </c>
      <c r="I114" s="3">
        <v>0.41666666666666669</v>
      </c>
      <c r="J114" s="11">
        <v>42832</v>
      </c>
      <c r="K114" s="3">
        <v>0.38541666666666669</v>
      </c>
      <c r="L114" s="11">
        <v>42832</v>
      </c>
      <c r="M114" s="3">
        <v>0.625</v>
      </c>
      <c r="N114" s="11">
        <v>42832</v>
      </c>
      <c r="O114" s="3">
        <v>0.53125</v>
      </c>
      <c r="P114" s="4">
        <v>24</v>
      </c>
      <c r="Q114" s="4" t="s">
        <v>33</v>
      </c>
      <c r="R114" s="4">
        <v>46</v>
      </c>
      <c r="S114" s="4">
        <v>46</v>
      </c>
      <c r="T114" s="90">
        <v>0</v>
      </c>
      <c r="U114" s="13" t="s">
        <v>252</v>
      </c>
      <c r="V114" s="5" t="s">
        <v>21</v>
      </c>
      <c r="W114" s="1" t="s">
        <v>251</v>
      </c>
      <c r="X114" s="5"/>
    </row>
    <row r="115" spans="1:25" ht="46" hidden="1" customHeight="1" x14ac:dyDescent="0.35">
      <c r="A115" s="45"/>
      <c r="B115" s="46" t="s">
        <v>10</v>
      </c>
      <c r="C115" s="7" t="s">
        <v>262</v>
      </c>
      <c r="D115" s="1" t="s">
        <v>52</v>
      </c>
      <c r="E115" s="2">
        <v>42825</v>
      </c>
      <c r="F115" s="1" t="s">
        <v>263</v>
      </c>
      <c r="G115" s="16" t="s">
        <v>43</v>
      </c>
      <c r="H115" s="2" t="s">
        <v>33</v>
      </c>
      <c r="I115" s="3" t="s">
        <v>33</v>
      </c>
      <c r="J115" s="2">
        <v>42825</v>
      </c>
      <c r="K115" s="18">
        <v>0.5541666666666667</v>
      </c>
      <c r="L115" s="2" t="s">
        <v>33</v>
      </c>
      <c r="M115" s="3" t="s">
        <v>33</v>
      </c>
      <c r="N115" s="2">
        <v>42825</v>
      </c>
      <c r="O115" s="18">
        <v>0.61111111111111105</v>
      </c>
      <c r="P115" s="4">
        <v>24</v>
      </c>
      <c r="Q115" s="4" t="s">
        <v>33</v>
      </c>
      <c r="R115" s="90">
        <v>1</v>
      </c>
      <c r="S115" s="90">
        <v>0</v>
      </c>
      <c r="T115" s="4">
        <v>0</v>
      </c>
      <c r="U115" s="13" t="s">
        <v>264</v>
      </c>
      <c r="V115" s="9" t="s">
        <v>21</v>
      </c>
      <c r="W115" s="6" t="s">
        <v>218</v>
      </c>
      <c r="X115" s="5"/>
      <c r="Y115" s="68"/>
    </row>
    <row r="116" spans="1:25" ht="149.5" hidden="1" customHeight="1" x14ac:dyDescent="0.35">
      <c r="A116" s="45"/>
      <c r="B116" s="46" t="s">
        <v>10</v>
      </c>
      <c r="C116" s="7" t="s">
        <v>265</v>
      </c>
      <c r="D116" s="1" t="s">
        <v>41</v>
      </c>
      <c r="E116" s="60">
        <v>42827</v>
      </c>
      <c r="F116" s="1" t="s">
        <v>267</v>
      </c>
      <c r="G116" s="16" t="s">
        <v>43</v>
      </c>
      <c r="H116" s="2" t="s">
        <v>33</v>
      </c>
      <c r="I116" s="3" t="s">
        <v>33</v>
      </c>
      <c r="J116" s="60">
        <v>42827</v>
      </c>
      <c r="K116" s="18">
        <v>6.1111111111111116E-2</v>
      </c>
      <c r="L116" s="2" t="s">
        <v>33</v>
      </c>
      <c r="M116" s="3" t="s">
        <v>33</v>
      </c>
      <c r="N116" s="60">
        <v>42827</v>
      </c>
      <c r="O116" s="18">
        <v>9.4444444444444442E-2</v>
      </c>
      <c r="P116" s="4">
        <v>24</v>
      </c>
      <c r="Q116" s="4" t="s">
        <v>33</v>
      </c>
      <c r="R116" s="90">
        <v>207</v>
      </c>
      <c r="S116" s="90">
        <v>190</v>
      </c>
      <c r="T116" s="4">
        <v>2</v>
      </c>
      <c r="U116" s="13" t="s">
        <v>266</v>
      </c>
      <c r="V116" s="9" t="s">
        <v>21</v>
      </c>
      <c r="W116" s="6" t="s">
        <v>218</v>
      </c>
      <c r="X116" s="5"/>
      <c r="Y116" s="68"/>
    </row>
    <row r="117" spans="1:25" ht="138" hidden="1" customHeight="1" x14ac:dyDescent="0.35">
      <c r="A117" s="45"/>
      <c r="B117" s="46" t="s">
        <v>10</v>
      </c>
      <c r="C117" s="7" t="s">
        <v>268</v>
      </c>
      <c r="D117" s="1" t="s">
        <v>17</v>
      </c>
      <c r="E117" s="60">
        <v>42827</v>
      </c>
      <c r="F117" s="1" t="s">
        <v>269</v>
      </c>
      <c r="G117" s="16" t="s">
        <v>43</v>
      </c>
      <c r="H117" s="2" t="s">
        <v>33</v>
      </c>
      <c r="I117" s="3" t="s">
        <v>33</v>
      </c>
      <c r="J117" s="43">
        <v>42827</v>
      </c>
      <c r="K117" s="18">
        <v>0.48055555555555557</v>
      </c>
      <c r="L117" s="2" t="s">
        <v>33</v>
      </c>
      <c r="M117" s="3" t="s">
        <v>33</v>
      </c>
      <c r="N117" s="61">
        <v>42827</v>
      </c>
      <c r="O117" s="18">
        <v>0.54027777777777775</v>
      </c>
      <c r="P117" s="4">
        <v>24</v>
      </c>
      <c r="Q117" s="4" t="s">
        <v>33</v>
      </c>
      <c r="R117" s="90">
        <v>63</v>
      </c>
      <c r="S117" s="90">
        <v>63</v>
      </c>
      <c r="T117" s="4">
        <v>0</v>
      </c>
      <c r="U117" s="13" t="s">
        <v>273</v>
      </c>
      <c r="V117" s="9" t="s">
        <v>21</v>
      </c>
      <c r="W117" s="6" t="s">
        <v>218</v>
      </c>
      <c r="X117" s="5"/>
      <c r="Y117" s="68"/>
    </row>
    <row r="118" spans="1:25" ht="126.5" hidden="1" customHeight="1" x14ac:dyDescent="0.35">
      <c r="A118" s="45"/>
      <c r="B118" s="46" t="s">
        <v>10</v>
      </c>
      <c r="C118" s="7" t="s">
        <v>270</v>
      </c>
      <c r="D118" s="1" t="s">
        <v>17</v>
      </c>
      <c r="E118" s="60">
        <v>42827</v>
      </c>
      <c r="F118" s="1" t="s">
        <v>271</v>
      </c>
      <c r="G118" s="16" t="s">
        <v>43</v>
      </c>
      <c r="H118" s="2" t="s">
        <v>33</v>
      </c>
      <c r="I118" s="3" t="s">
        <v>33</v>
      </c>
      <c r="J118" s="43">
        <v>42827</v>
      </c>
      <c r="K118" s="18">
        <v>0.48055555555555557</v>
      </c>
      <c r="L118" s="2" t="s">
        <v>33</v>
      </c>
      <c r="M118" s="3" t="s">
        <v>33</v>
      </c>
      <c r="N118" s="61">
        <v>42827</v>
      </c>
      <c r="O118" s="18">
        <v>0.52500000000000002</v>
      </c>
      <c r="P118" s="4">
        <v>24</v>
      </c>
      <c r="Q118" s="4" t="s">
        <v>33</v>
      </c>
      <c r="R118" s="90">
        <v>78</v>
      </c>
      <c r="S118" s="90">
        <v>78</v>
      </c>
      <c r="T118" s="4">
        <v>0</v>
      </c>
      <c r="U118" s="13" t="s">
        <v>272</v>
      </c>
      <c r="V118" s="9" t="s">
        <v>21</v>
      </c>
      <c r="W118" s="6" t="s">
        <v>126</v>
      </c>
      <c r="X118" s="5"/>
      <c r="Y118" s="68"/>
    </row>
    <row r="119" spans="1:25" ht="344.5" hidden="1" customHeight="1" x14ac:dyDescent="0.35">
      <c r="A119" s="45"/>
      <c r="B119" s="46" t="s">
        <v>10</v>
      </c>
      <c r="C119" s="7" t="s">
        <v>274</v>
      </c>
      <c r="D119" s="1" t="s">
        <v>52</v>
      </c>
      <c r="E119" s="60">
        <v>42828</v>
      </c>
      <c r="F119" s="1" t="s">
        <v>275</v>
      </c>
      <c r="G119" s="16" t="s">
        <v>43</v>
      </c>
      <c r="H119" s="2" t="s">
        <v>33</v>
      </c>
      <c r="I119" s="3" t="s">
        <v>33</v>
      </c>
      <c r="J119" s="43">
        <v>42828</v>
      </c>
      <c r="K119" s="18">
        <v>0.20486111111111113</v>
      </c>
      <c r="L119" s="2" t="s">
        <v>33</v>
      </c>
      <c r="M119" s="3" t="s">
        <v>33</v>
      </c>
      <c r="N119" s="61">
        <v>42828</v>
      </c>
      <c r="O119" s="18">
        <v>0.25347222222222221</v>
      </c>
      <c r="P119" s="4">
        <v>24</v>
      </c>
      <c r="Q119" s="4" t="s">
        <v>33</v>
      </c>
      <c r="R119" s="90">
        <v>45</v>
      </c>
      <c r="S119" s="90">
        <v>45</v>
      </c>
      <c r="T119" s="4">
        <v>0</v>
      </c>
      <c r="U119" s="13" t="s">
        <v>283</v>
      </c>
      <c r="V119" s="9" t="s">
        <v>21</v>
      </c>
      <c r="W119" s="6"/>
      <c r="X119" s="5"/>
      <c r="Y119" s="68"/>
    </row>
    <row r="120" spans="1:25" ht="345" hidden="1" customHeight="1" x14ac:dyDescent="0.35">
      <c r="A120" s="304"/>
      <c r="B120" s="85" t="s">
        <v>10</v>
      </c>
      <c r="C120" s="7" t="s">
        <v>276</v>
      </c>
      <c r="D120" s="1" t="s">
        <v>52</v>
      </c>
      <c r="E120" s="60">
        <v>42828</v>
      </c>
      <c r="F120" s="1" t="s">
        <v>278</v>
      </c>
      <c r="G120" s="16" t="s">
        <v>43</v>
      </c>
      <c r="H120" s="2" t="s">
        <v>33</v>
      </c>
      <c r="I120" s="3" t="s">
        <v>33</v>
      </c>
      <c r="J120" s="43">
        <v>42828</v>
      </c>
      <c r="K120" s="18">
        <v>0.20486111111111113</v>
      </c>
      <c r="L120" s="2" t="s">
        <v>33</v>
      </c>
      <c r="M120" s="3" t="s">
        <v>33</v>
      </c>
      <c r="N120" s="61">
        <v>42828</v>
      </c>
      <c r="O120" s="18">
        <v>0.24305555555555555</v>
      </c>
      <c r="P120" s="4">
        <v>24</v>
      </c>
      <c r="Q120" s="4" t="s">
        <v>33</v>
      </c>
      <c r="R120" s="90">
        <v>50</v>
      </c>
      <c r="S120" s="90">
        <v>50</v>
      </c>
      <c r="T120" s="4">
        <v>0</v>
      </c>
      <c r="U120" s="13" t="s">
        <v>284</v>
      </c>
      <c r="V120" s="9" t="s">
        <v>21</v>
      </c>
      <c r="W120" s="6"/>
      <c r="X120" s="5"/>
      <c r="Y120" s="68"/>
    </row>
    <row r="121" spans="1:25" ht="230" hidden="1" customHeight="1" x14ac:dyDescent="0.35">
      <c r="A121" s="83"/>
      <c r="B121" s="86" t="s">
        <v>10</v>
      </c>
      <c r="C121" s="7" t="s">
        <v>277</v>
      </c>
      <c r="D121" s="1" t="s">
        <v>52</v>
      </c>
      <c r="E121" s="60">
        <v>42828</v>
      </c>
      <c r="F121" s="1" t="s">
        <v>279</v>
      </c>
      <c r="G121" s="16" t="s">
        <v>43</v>
      </c>
      <c r="H121" s="2" t="s">
        <v>33</v>
      </c>
      <c r="I121" s="3" t="s">
        <v>33</v>
      </c>
      <c r="J121" s="43">
        <v>42828</v>
      </c>
      <c r="K121" s="18">
        <v>0.20486111111111113</v>
      </c>
      <c r="L121" s="2" t="s">
        <v>33</v>
      </c>
      <c r="M121" s="3" t="s">
        <v>33</v>
      </c>
      <c r="N121" s="61">
        <v>42828</v>
      </c>
      <c r="O121" s="18">
        <v>0.27499999999999997</v>
      </c>
      <c r="P121" s="4">
        <v>24</v>
      </c>
      <c r="Q121" s="4" t="s">
        <v>33</v>
      </c>
      <c r="R121" s="90">
        <v>33</v>
      </c>
      <c r="S121" s="90">
        <v>32</v>
      </c>
      <c r="T121" s="4">
        <v>1</v>
      </c>
      <c r="U121" s="13" t="s">
        <v>285</v>
      </c>
      <c r="V121" s="9" t="s">
        <v>21</v>
      </c>
      <c r="W121" s="6"/>
      <c r="X121" s="5"/>
      <c r="Y121" s="68"/>
    </row>
    <row r="122" spans="1:25" ht="23" hidden="1" customHeight="1" x14ac:dyDescent="0.35">
      <c r="A122" s="45"/>
      <c r="B122" s="46" t="s">
        <v>10</v>
      </c>
      <c r="C122" s="7" t="s">
        <v>280</v>
      </c>
      <c r="D122" s="1" t="s">
        <v>17</v>
      </c>
      <c r="E122" s="60">
        <v>42828</v>
      </c>
      <c r="F122" s="1" t="s">
        <v>281</v>
      </c>
      <c r="G122" s="16" t="s">
        <v>43</v>
      </c>
      <c r="H122" s="2" t="s">
        <v>33</v>
      </c>
      <c r="I122" s="3" t="s">
        <v>33</v>
      </c>
      <c r="J122" s="60">
        <v>42828</v>
      </c>
      <c r="K122" s="18">
        <v>0.28472222222222221</v>
      </c>
      <c r="L122" s="2" t="s">
        <v>33</v>
      </c>
      <c r="M122" s="3" t="s">
        <v>33</v>
      </c>
      <c r="N122" s="60">
        <v>42828</v>
      </c>
      <c r="O122" s="18">
        <v>0.32222222222222224</v>
      </c>
      <c r="P122" s="4">
        <v>24</v>
      </c>
      <c r="Q122" s="4" t="s">
        <v>33</v>
      </c>
      <c r="R122" s="90">
        <v>1</v>
      </c>
      <c r="S122" s="90">
        <v>1</v>
      </c>
      <c r="T122" s="4">
        <v>0</v>
      </c>
      <c r="U122" s="13" t="s">
        <v>282</v>
      </c>
      <c r="V122" s="9" t="s">
        <v>21</v>
      </c>
      <c r="W122" s="6"/>
      <c r="X122" s="5"/>
      <c r="Y122" s="68"/>
    </row>
    <row r="123" spans="1:25" ht="115" hidden="1" customHeight="1" x14ac:dyDescent="0.35">
      <c r="A123" s="45"/>
      <c r="B123" s="46" t="s">
        <v>10</v>
      </c>
      <c r="C123" s="7" t="s">
        <v>286</v>
      </c>
      <c r="D123" s="1" t="s">
        <v>52</v>
      </c>
      <c r="E123" s="11">
        <v>42829</v>
      </c>
      <c r="F123" s="1" t="s">
        <v>288</v>
      </c>
      <c r="G123" s="16" t="s">
        <v>43</v>
      </c>
      <c r="H123" s="2" t="s">
        <v>33</v>
      </c>
      <c r="I123" s="3" t="s">
        <v>33</v>
      </c>
      <c r="J123" s="11">
        <v>42829</v>
      </c>
      <c r="K123" s="3">
        <v>0.78402777777777777</v>
      </c>
      <c r="L123" s="2" t="s">
        <v>33</v>
      </c>
      <c r="M123" s="3" t="s">
        <v>33</v>
      </c>
      <c r="N123" s="11">
        <v>42829</v>
      </c>
      <c r="O123" s="3">
        <v>0.81041666666666667</v>
      </c>
      <c r="P123" s="4">
        <v>24</v>
      </c>
      <c r="Q123" s="4" t="s">
        <v>33</v>
      </c>
      <c r="R123" s="90">
        <v>12</v>
      </c>
      <c r="S123" s="90">
        <v>10</v>
      </c>
      <c r="T123" s="4">
        <v>1</v>
      </c>
      <c r="U123" s="13" t="s">
        <v>287</v>
      </c>
      <c r="V123" s="9" t="s">
        <v>21</v>
      </c>
      <c r="W123" s="6" t="s">
        <v>196</v>
      </c>
      <c r="X123" s="5"/>
      <c r="Y123" s="68"/>
    </row>
    <row r="124" spans="1:25" ht="57.5" hidden="1" customHeight="1" x14ac:dyDescent="0.35">
      <c r="A124" s="45"/>
      <c r="B124" s="46" t="s">
        <v>10</v>
      </c>
      <c r="C124" s="7" t="s">
        <v>289</v>
      </c>
      <c r="D124" s="1" t="s">
        <v>52</v>
      </c>
      <c r="E124" s="11">
        <v>42830</v>
      </c>
      <c r="F124" s="1" t="s">
        <v>291</v>
      </c>
      <c r="G124" s="16" t="s">
        <v>43</v>
      </c>
      <c r="H124" s="2" t="s">
        <v>33</v>
      </c>
      <c r="I124" s="3" t="s">
        <v>33</v>
      </c>
      <c r="J124" s="11">
        <v>42830</v>
      </c>
      <c r="K124" s="3">
        <v>0.13472222222222222</v>
      </c>
      <c r="L124" s="2" t="s">
        <v>33</v>
      </c>
      <c r="M124" s="3" t="s">
        <v>33</v>
      </c>
      <c r="N124" s="11">
        <v>42830</v>
      </c>
      <c r="O124" s="3">
        <v>0.17083333333333331</v>
      </c>
      <c r="P124" s="4">
        <v>24</v>
      </c>
      <c r="Q124" s="4" t="s">
        <v>33</v>
      </c>
      <c r="R124" s="90">
        <v>2</v>
      </c>
      <c r="S124" s="90">
        <v>1</v>
      </c>
      <c r="T124" s="4">
        <v>0</v>
      </c>
      <c r="U124" s="13" t="s">
        <v>290</v>
      </c>
      <c r="V124" s="9" t="s">
        <v>21</v>
      </c>
      <c r="W124" s="6" t="s">
        <v>196</v>
      </c>
      <c r="X124" s="5"/>
      <c r="Y124" s="68"/>
    </row>
    <row r="125" spans="1:25" ht="57.5" hidden="1" customHeight="1" x14ac:dyDescent="0.35">
      <c r="A125" s="45"/>
      <c r="B125" s="46" t="s">
        <v>10</v>
      </c>
      <c r="C125" s="10" t="s">
        <v>292</v>
      </c>
      <c r="D125" s="1" t="s">
        <v>52</v>
      </c>
      <c r="E125" s="11">
        <v>42831</v>
      </c>
      <c r="F125" s="1" t="s">
        <v>65</v>
      </c>
      <c r="G125" s="17" t="s">
        <v>26</v>
      </c>
      <c r="H125" s="11">
        <v>42831</v>
      </c>
      <c r="I125" s="3">
        <v>0.58333333333333337</v>
      </c>
      <c r="J125" s="11">
        <v>42831</v>
      </c>
      <c r="K125" s="3">
        <v>0.56874999999999998</v>
      </c>
      <c r="L125" s="11">
        <v>42831</v>
      </c>
      <c r="M125" s="3">
        <v>0.625</v>
      </c>
      <c r="N125" s="11">
        <v>42831</v>
      </c>
      <c r="O125" s="3">
        <v>0.59027777777777779</v>
      </c>
      <c r="P125" s="4">
        <v>24</v>
      </c>
      <c r="Q125" s="4" t="s">
        <v>33</v>
      </c>
      <c r="R125" s="4">
        <v>93</v>
      </c>
      <c r="S125" s="4">
        <v>88</v>
      </c>
      <c r="T125" s="4">
        <v>3</v>
      </c>
      <c r="U125" s="59" t="s">
        <v>293</v>
      </c>
      <c r="V125" s="31" t="s">
        <v>21</v>
      </c>
      <c r="W125" s="6" t="s">
        <v>67</v>
      </c>
      <c r="X125" s="5"/>
    </row>
    <row r="126" spans="1:25" ht="92" hidden="1" customHeight="1" x14ac:dyDescent="0.35">
      <c r="A126" s="45"/>
      <c r="B126" s="46" t="s">
        <v>10</v>
      </c>
      <c r="C126" s="7" t="s">
        <v>294</v>
      </c>
      <c r="D126" s="1" t="s">
        <v>52</v>
      </c>
      <c r="E126" s="60">
        <v>42831</v>
      </c>
      <c r="F126" s="1" t="s">
        <v>298</v>
      </c>
      <c r="G126" s="16" t="s">
        <v>43</v>
      </c>
      <c r="H126" s="2" t="s">
        <v>33</v>
      </c>
      <c r="I126" s="3" t="s">
        <v>33</v>
      </c>
      <c r="J126" s="43">
        <v>42831</v>
      </c>
      <c r="K126" s="18">
        <v>0.8041666666666667</v>
      </c>
      <c r="L126" s="2" t="s">
        <v>33</v>
      </c>
      <c r="M126" s="3" t="s">
        <v>33</v>
      </c>
      <c r="N126" s="61">
        <v>42831</v>
      </c>
      <c r="O126" s="18">
        <v>0.8618055555555556</v>
      </c>
      <c r="P126" s="4">
        <v>24</v>
      </c>
      <c r="Q126" s="4" t="s">
        <v>33</v>
      </c>
      <c r="R126" s="90">
        <v>68</v>
      </c>
      <c r="S126" s="90">
        <v>68</v>
      </c>
      <c r="T126" s="4">
        <v>0</v>
      </c>
      <c r="U126" s="13" t="s">
        <v>295</v>
      </c>
      <c r="V126" s="9" t="s">
        <v>21</v>
      </c>
      <c r="W126" s="6" t="s">
        <v>296</v>
      </c>
      <c r="X126" s="5"/>
      <c r="Y126" s="68"/>
    </row>
    <row r="127" spans="1:25" ht="165" hidden="1" customHeight="1" x14ac:dyDescent="0.35">
      <c r="A127" s="45"/>
      <c r="B127" s="46" t="s">
        <v>10</v>
      </c>
      <c r="C127" s="7" t="s">
        <v>297</v>
      </c>
      <c r="D127" s="1" t="s">
        <v>17</v>
      </c>
      <c r="E127" s="60">
        <v>42832</v>
      </c>
      <c r="F127" s="1"/>
      <c r="G127" s="16" t="s">
        <v>43</v>
      </c>
      <c r="H127" s="2" t="s">
        <v>33</v>
      </c>
      <c r="I127" s="3" t="s">
        <v>33</v>
      </c>
      <c r="J127" s="43">
        <v>42832</v>
      </c>
      <c r="K127" s="18">
        <v>0.27430555555555552</v>
      </c>
      <c r="L127" s="2" t="s">
        <v>33</v>
      </c>
      <c r="M127" s="3" t="s">
        <v>33</v>
      </c>
      <c r="N127" s="43">
        <v>42832</v>
      </c>
      <c r="O127" s="18">
        <v>0.33055555555555555</v>
      </c>
      <c r="P127" s="4">
        <v>24</v>
      </c>
      <c r="Q127" s="4" t="s">
        <v>33</v>
      </c>
      <c r="R127" s="90">
        <v>55</v>
      </c>
      <c r="S127" s="90">
        <v>34</v>
      </c>
      <c r="T127" s="4">
        <v>1</v>
      </c>
      <c r="U127" s="13" t="s">
        <v>299</v>
      </c>
      <c r="V127" s="9" t="s">
        <v>21</v>
      </c>
      <c r="W127" s="6"/>
      <c r="X127" s="5"/>
      <c r="Y127" s="68"/>
    </row>
    <row r="128" spans="1:25" ht="46" hidden="1" customHeight="1" x14ac:dyDescent="0.35">
      <c r="A128" s="45"/>
      <c r="B128" s="46" t="s">
        <v>10</v>
      </c>
      <c r="C128" s="10" t="s">
        <v>300</v>
      </c>
      <c r="D128" s="1" t="s">
        <v>41</v>
      </c>
      <c r="E128" s="11">
        <v>42835</v>
      </c>
      <c r="F128" s="1" t="s">
        <v>62</v>
      </c>
      <c r="G128" s="17" t="s">
        <v>26</v>
      </c>
      <c r="H128" s="2">
        <v>42835</v>
      </c>
      <c r="I128" s="3">
        <v>0.39583333333333331</v>
      </c>
      <c r="J128" s="2">
        <v>42835</v>
      </c>
      <c r="K128" s="3">
        <v>0.39583333333333331</v>
      </c>
      <c r="L128" s="2">
        <v>42835</v>
      </c>
      <c r="M128" s="3">
        <v>0.5</v>
      </c>
      <c r="N128" s="2">
        <v>42835</v>
      </c>
      <c r="O128" s="3">
        <v>0.47638888888888892</v>
      </c>
      <c r="P128" s="4">
        <v>24</v>
      </c>
      <c r="Q128" s="4" t="s">
        <v>33</v>
      </c>
      <c r="R128" s="4">
        <v>4</v>
      </c>
      <c r="S128" s="4">
        <v>4</v>
      </c>
      <c r="T128" s="4">
        <v>1</v>
      </c>
      <c r="U128" s="59" t="s">
        <v>301</v>
      </c>
      <c r="V128" s="31" t="s">
        <v>21</v>
      </c>
      <c r="W128" s="6" t="s">
        <v>62</v>
      </c>
      <c r="X128" s="5"/>
    </row>
    <row r="129" spans="1:25" ht="23" hidden="1" customHeight="1" x14ac:dyDescent="0.35">
      <c r="A129" s="45"/>
      <c r="B129" s="46" t="s">
        <v>10</v>
      </c>
      <c r="C129" s="10" t="s">
        <v>302</v>
      </c>
      <c r="D129" s="1" t="s">
        <v>17</v>
      </c>
      <c r="E129" s="11">
        <v>42835</v>
      </c>
      <c r="F129" s="1" t="s">
        <v>62</v>
      </c>
      <c r="G129" s="17" t="s">
        <v>26</v>
      </c>
      <c r="H129" s="2">
        <v>42835</v>
      </c>
      <c r="I129" s="3">
        <v>0.54166666666666663</v>
      </c>
      <c r="J129" s="2">
        <v>42835</v>
      </c>
      <c r="K129" s="3">
        <v>0.55902777777777779</v>
      </c>
      <c r="L129" s="2">
        <v>42835</v>
      </c>
      <c r="M129" s="12">
        <v>0.625</v>
      </c>
      <c r="N129" s="2">
        <v>42835</v>
      </c>
      <c r="O129" s="12">
        <v>0.64236111111111105</v>
      </c>
      <c r="P129" s="4">
        <v>24</v>
      </c>
      <c r="Q129" s="4" t="s">
        <v>33</v>
      </c>
      <c r="R129" s="4">
        <v>1</v>
      </c>
      <c r="S129" s="4">
        <v>0</v>
      </c>
      <c r="T129" s="4">
        <v>0</v>
      </c>
      <c r="U129" s="58" t="s">
        <v>303</v>
      </c>
      <c r="V129" s="31" t="s">
        <v>21</v>
      </c>
      <c r="W129" s="6" t="s">
        <v>62</v>
      </c>
      <c r="X129" s="5"/>
    </row>
    <row r="130" spans="1:25" ht="211.5" hidden="1" customHeight="1" x14ac:dyDescent="0.35">
      <c r="A130" s="45"/>
      <c r="B130" s="46" t="s">
        <v>10</v>
      </c>
      <c r="C130" s="10" t="s">
        <v>304</v>
      </c>
      <c r="D130" s="1" t="s">
        <v>52</v>
      </c>
      <c r="E130" s="11">
        <v>42836</v>
      </c>
      <c r="F130" s="1" t="s">
        <v>234</v>
      </c>
      <c r="G130" s="17" t="s">
        <v>26</v>
      </c>
      <c r="H130" s="2">
        <v>42836</v>
      </c>
      <c r="I130" s="3">
        <v>0.375</v>
      </c>
      <c r="J130" s="2">
        <v>42836</v>
      </c>
      <c r="K130" s="3">
        <v>0.40972222222222227</v>
      </c>
      <c r="L130" s="2">
        <v>42836</v>
      </c>
      <c r="M130" s="3">
        <v>0.54166666666666663</v>
      </c>
      <c r="N130" s="2">
        <v>42836</v>
      </c>
      <c r="O130" s="3">
        <v>0.52916666666666667</v>
      </c>
      <c r="P130" s="4">
        <v>24</v>
      </c>
      <c r="Q130" s="4" t="s">
        <v>33</v>
      </c>
      <c r="R130" s="4">
        <v>170</v>
      </c>
      <c r="S130" s="4">
        <v>170</v>
      </c>
      <c r="T130" s="4">
        <v>0</v>
      </c>
      <c r="U130" s="51" t="s">
        <v>305</v>
      </c>
      <c r="V130" s="31" t="s">
        <v>21</v>
      </c>
      <c r="W130" s="6" t="s">
        <v>236</v>
      </c>
      <c r="X130" s="5"/>
    </row>
    <row r="131" spans="1:25" ht="103.5" hidden="1" customHeight="1" x14ac:dyDescent="0.35">
      <c r="A131" s="45"/>
      <c r="B131" s="46" t="s">
        <v>10</v>
      </c>
      <c r="C131" s="10" t="s">
        <v>306</v>
      </c>
      <c r="D131" s="1" t="s">
        <v>52</v>
      </c>
      <c r="E131" s="11">
        <v>42836</v>
      </c>
      <c r="F131" s="1" t="s">
        <v>234</v>
      </c>
      <c r="G131" s="17" t="s">
        <v>26</v>
      </c>
      <c r="H131" s="33">
        <v>42836</v>
      </c>
      <c r="I131" s="57">
        <v>0.375</v>
      </c>
      <c r="J131" s="33">
        <v>42836</v>
      </c>
      <c r="K131" s="57">
        <v>0.41666666666666669</v>
      </c>
      <c r="L131" s="33">
        <v>42836</v>
      </c>
      <c r="M131" s="57">
        <v>0.54166666666666663</v>
      </c>
      <c r="N131" s="2">
        <v>42836</v>
      </c>
      <c r="O131" s="3">
        <v>0.52916666666666667</v>
      </c>
      <c r="P131" s="4">
        <v>24</v>
      </c>
      <c r="Q131" s="4" t="s">
        <v>33</v>
      </c>
      <c r="R131" s="6">
        <v>148</v>
      </c>
      <c r="S131" s="6">
        <v>148</v>
      </c>
      <c r="T131" s="6">
        <v>0</v>
      </c>
      <c r="U131" s="51" t="s">
        <v>307</v>
      </c>
      <c r="V131" s="5" t="s">
        <v>21</v>
      </c>
      <c r="W131" s="6" t="s">
        <v>236</v>
      </c>
      <c r="X131" s="5"/>
    </row>
    <row r="132" spans="1:25" ht="46" hidden="1" customHeight="1" x14ac:dyDescent="0.35">
      <c r="A132" s="45"/>
      <c r="B132" s="46" t="s">
        <v>10</v>
      </c>
      <c r="C132" s="10" t="s">
        <v>308</v>
      </c>
      <c r="D132" s="1" t="s">
        <v>52</v>
      </c>
      <c r="E132" s="11">
        <v>42837</v>
      </c>
      <c r="F132" s="1" t="s">
        <v>234</v>
      </c>
      <c r="G132" s="17" t="s">
        <v>26</v>
      </c>
      <c r="H132" s="2">
        <v>42837</v>
      </c>
      <c r="I132" s="3">
        <v>0.375</v>
      </c>
      <c r="J132" s="2">
        <v>42837</v>
      </c>
      <c r="K132" s="3">
        <v>0.4236111111111111</v>
      </c>
      <c r="L132" s="2">
        <v>42837</v>
      </c>
      <c r="M132" s="3">
        <v>0.54166666666666663</v>
      </c>
      <c r="N132" s="2">
        <v>42837</v>
      </c>
      <c r="O132" s="3">
        <v>0.5229166666666667</v>
      </c>
      <c r="P132" s="4">
        <v>24</v>
      </c>
      <c r="Q132" s="4" t="s">
        <v>33</v>
      </c>
      <c r="R132" s="4">
        <v>13</v>
      </c>
      <c r="S132" s="4">
        <v>13</v>
      </c>
      <c r="T132" s="4">
        <v>0</v>
      </c>
      <c r="U132" s="51" t="s">
        <v>309</v>
      </c>
      <c r="V132" s="31" t="s">
        <v>21</v>
      </c>
      <c r="W132" s="6" t="s">
        <v>236</v>
      </c>
      <c r="X132" s="5"/>
    </row>
    <row r="133" spans="1:25" ht="34.5" hidden="1" customHeight="1" x14ac:dyDescent="0.35">
      <c r="A133" s="45"/>
      <c r="B133" s="46" t="s">
        <v>10</v>
      </c>
      <c r="C133" s="10" t="s">
        <v>310</v>
      </c>
      <c r="D133" s="1" t="s">
        <v>17</v>
      </c>
      <c r="E133" s="11">
        <v>42837</v>
      </c>
      <c r="F133" s="1" t="s">
        <v>62</v>
      </c>
      <c r="G133" s="17" t="s">
        <v>26</v>
      </c>
      <c r="H133" s="2">
        <v>42837</v>
      </c>
      <c r="I133" s="3">
        <v>0.5625</v>
      </c>
      <c r="J133" s="2">
        <v>42837</v>
      </c>
      <c r="K133" s="3">
        <v>0.56944444444444442</v>
      </c>
      <c r="L133" s="2">
        <v>42837</v>
      </c>
      <c r="M133" s="3">
        <v>0.66666666666666663</v>
      </c>
      <c r="N133" s="2">
        <v>42837</v>
      </c>
      <c r="O133" s="3">
        <v>0.61111111111111105</v>
      </c>
      <c r="P133" s="4">
        <v>24</v>
      </c>
      <c r="Q133" s="4" t="s">
        <v>33</v>
      </c>
      <c r="R133" s="4">
        <v>8</v>
      </c>
      <c r="S133" s="4">
        <v>7</v>
      </c>
      <c r="T133" s="4">
        <v>1</v>
      </c>
      <c r="U133" s="59" t="s">
        <v>311</v>
      </c>
      <c r="V133" s="31" t="s">
        <v>21</v>
      </c>
      <c r="W133" s="6" t="s">
        <v>62</v>
      </c>
      <c r="X133" s="5"/>
    </row>
    <row r="134" spans="1:25" ht="224" hidden="1" customHeight="1" x14ac:dyDescent="0.35">
      <c r="A134" s="45"/>
      <c r="B134" s="46" t="s">
        <v>10</v>
      </c>
      <c r="C134" s="10" t="s">
        <v>312</v>
      </c>
      <c r="D134" s="1" t="s">
        <v>313</v>
      </c>
      <c r="E134" s="11">
        <v>42837</v>
      </c>
      <c r="F134" s="1" t="s">
        <v>314</v>
      </c>
      <c r="G134" s="17" t="s">
        <v>26</v>
      </c>
      <c r="H134" s="2">
        <v>42837</v>
      </c>
      <c r="I134" s="3">
        <v>0.375</v>
      </c>
      <c r="J134" s="6" t="s">
        <v>33</v>
      </c>
      <c r="K134" s="4" t="s">
        <v>33</v>
      </c>
      <c r="L134" s="2" t="s">
        <v>315</v>
      </c>
      <c r="M134" s="3">
        <v>0.70833333333333337</v>
      </c>
      <c r="N134" s="4" t="s">
        <v>33</v>
      </c>
      <c r="O134" s="4" t="s">
        <v>33</v>
      </c>
      <c r="P134" s="4">
        <v>24</v>
      </c>
      <c r="Q134" s="4" t="s">
        <v>33</v>
      </c>
      <c r="R134" s="4">
        <v>70</v>
      </c>
      <c r="S134" s="4">
        <v>70</v>
      </c>
      <c r="T134" s="4">
        <v>0</v>
      </c>
      <c r="U134" s="95" t="s">
        <v>316</v>
      </c>
      <c r="V134" s="31" t="s">
        <v>21</v>
      </c>
      <c r="W134" s="6" t="s">
        <v>314</v>
      </c>
      <c r="X134" s="5" t="s">
        <v>142</v>
      </c>
    </row>
    <row r="135" spans="1:25" ht="34.5" hidden="1" customHeight="1" x14ac:dyDescent="0.35">
      <c r="A135" s="45"/>
      <c r="B135" s="46" t="s">
        <v>10</v>
      </c>
      <c r="C135" s="10" t="s">
        <v>317</v>
      </c>
      <c r="D135" s="1" t="s">
        <v>41</v>
      </c>
      <c r="E135" s="11">
        <v>42838</v>
      </c>
      <c r="F135" s="1" t="s">
        <v>234</v>
      </c>
      <c r="G135" s="17" t="s">
        <v>26</v>
      </c>
      <c r="H135" s="2">
        <v>42838</v>
      </c>
      <c r="I135" s="3">
        <v>0.375</v>
      </c>
      <c r="J135" s="2">
        <v>42838</v>
      </c>
      <c r="K135" s="3">
        <v>0.40486111111111112</v>
      </c>
      <c r="L135" s="2">
        <v>42838</v>
      </c>
      <c r="M135" s="3">
        <v>0.54166666666666663</v>
      </c>
      <c r="N135" s="2">
        <v>42838</v>
      </c>
      <c r="O135" s="3">
        <v>0.4597222222222222</v>
      </c>
      <c r="P135" s="4">
        <v>24</v>
      </c>
      <c r="Q135" s="4" t="s">
        <v>33</v>
      </c>
      <c r="R135" s="4">
        <v>8</v>
      </c>
      <c r="S135" s="4">
        <v>8</v>
      </c>
      <c r="T135" s="4">
        <v>0</v>
      </c>
      <c r="U135" s="96" t="s">
        <v>318</v>
      </c>
      <c r="V135" s="31" t="s">
        <v>21</v>
      </c>
      <c r="W135" s="6" t="s">
        <v>236</v>
      </c>
      <c r="X135" s="5"/>
    </row>
    <row r="136" spans="1:25" ht="46" hidden="1" customHeight="1" x14ac:dyDescent="0.35">
      <c r="A136" s="45"/>
      <c r="B136" s="46" t="s">
        <v>10</v>
      </c>
      <c r="C136" s="10" t="s">
        <v>300</v>
      </c>
      <c r="D136" s="1" t="s">
        <v>41</v>
      </c>
      <c r="E136" s="11">
        <v>42838</v>
      </c>
      <c r="F136" s="1" t="s">
        <v>62</v>
      </c>
      <c r="G136" s="17" t="s">
        <v>26</v>
      </c>
      <c r="H136" s="11">
        <v>42838</v>
      </c>
      <c r="I136" s="3">
        <v>0.39583333333333331</v>
      </c>
      <c r="J136" s="11">
        <v>42838</v>
      </c>
      <c r="K136" s="3">
        <v>0.39583333333333331</v>
      </c>
      <c r="L136" s="11">
        <v>42838</v>
      </c>
      <c r="M136" s="3">
        <v>0.5</v>
      </c>
      <c r="N136" s="11">
        <v>42838</v>
      </c>
      <c r="O136" s="3">
        <v>0.46875</v>
      </c>
      <c r="P136" s="4">
        <v>24</v>
      </c>
      <c r="Q136" s="4" t="s">
        <v>33</v>
      </c>
      <c r="R136" s="4">
        <v>4</v>
      </c>
      <c r="S136" s="4">
        <v>4</v>
      </c>
      <c r="T136" s="4">
        <v>1</v>
      </c>
      <c r="U136" s="59" t="s">
        <v>301</v>
      </c>
      <c r="V136" s="31" t="s">
        <v>21</v>
      </c>
      <c r="W136" s="6" t="s">
        <v>62</v>
      </c>
      <c r="X136" s="5"/>
    </row>
    <row r="137" spans="1:25" ht="172.5" hidden="1" customHeight="1" x14ac:dyDescent="0.35">
      <c r="A137" s="45"/>
      <c r="B137" s="46" t="s">
        <v>10</v>
      </c>
      <c r="C137" s="7" t="s">
        <v>319</v>
      </c>
      <c r="D137" s="1" t="s">
        <v>41</v>
      </c>
      <c r="E137" s="43">
        <v>42832</v>
      </c>
      <c r="F137" s="7" t="s">
        <v>320</v>
      </c>
      <c r="G137" s="16" t="s">
        <v>43</v>
      </c>
      <c r="H137" s="2" t="s">
        <v>33</v>
      </c>
      <c r="I137" s="3" t="s">
        <v>33</v>
      </c>
      <c r="J137" s="11">
        <v>42838</v>
      </c>
      <c r="K137" s="3">
        <v>0.39930555555555558</v>
      </c>
      <c r="L137" s="2" t="s">
        <v>33</v>
      </c>
      <c r="M137" s="3" t="s">
        <v>33</v>
      </c>
      <c r="N137" s="43">
        <v>42832</v>
      </c>
      <c r="O137" s="18">
        <v>0.41388888888888892</v>
      </c>
      <c r="P137" s="4">
        <v>24</v>
      </c>
      <c r="Q137" s="4" t="s">
        <v>33</v>
      </c>
      <c r="R137" s="90">
        <v>28</v>
      </c>
      <c r="S137" s="90">
        <v>24</v>
      </c>
      <c r="T137" s="4">
        <v>0</v>
      </c>
      <c r="U137" s="13" t="s">
        <v>322</v>
      </c>
      <c r="V137" s="9" t="s">
        <v>21</v>
      </c>
      <c r="W137" s="6" t="s">
        <v>321</v>
      </c>
      <c r="X137" s="5"/>
      <c r="Y137" s="68"/>
    </row>
    <row r="138" spans="1:25" ht="80.5" hidden="1" customHeight="1" x14ac:dyDescent="0.35">
      <c r="A138" s="45"/>
      <c r="B138" s="46" t="s">
        <v>10</v>
      </c>
      <c r="C138" s="10" t="s">
        <v>323</v>
      </c>
      <c r="D138" s="1" t="s">
        <v>17</v>
      </c>
      <c r="E138" s="11">
        <v>42835</v>
      </c>
      <c r="F138" s="1" t="s">
        <v>324</v>
      </c>
      <c r="G138" s="17" t="s">
        <v>26</v>
      </c>
      <c r="H138" s="11">
        <v>42835</v>
      </c>
      <c r="I138" s="3">
        <v>0.375</v>
      </c>
      <c r="J138" s="11">
        <v>42838</v>
      </c>
      <c r="K138" s="3">
        <v>0.39583333333333331</v>
      </c>
      <c r="L138" s="11">
        <v>42835</v>
      </c>
      <c r="M138" s="3">
        <v>0.66666666666666663</v>
      </c>
      <c r="N138" s="11">
        <v>42835</v>
      </c>
      <c r="O138" s="3">
        <v>0.53472222222222221</v>
      </c>
      <c r="P138" s="4">
        <v>24</v>
      </c>
      <c r="Q138" s="4" t="s">
        <v>33</v>
      </c>
      <c r="R138" s="4">
        <v>87</v>
      </c>
      <c r="S138" s="4">
        <v>87</v>
      </c>
      <c r="T138" s="4">
        <v>0</v>
      </c>
      <c r="U138" s="13" t="s">
        <v>325</v>
      </c>
      <c r="V138" s="31" t="s">
        <v>21</v>
      </c>
      <c r="W138" s="1" t="s">
        <v>324</v>
      </c>
      <c r="X138" s="5"/>
    </row>
    <row r="139" spans="1:25" ht="57.5" hidden="1" customHeight="1" x14ac:dyDescent="0.35">
      <c r="A139" s="45"/>
      <c r="B139" s="46" t="s">
        <v>10</v>
      </c>
      <c r="C139" s="10" t="s">
        <v>326</v>
      </c>
      <c r="D139" s="1" t="s">
        <v>41</v>
      </c>
      <c r="E139" s="11">
        <v>42835</v>
      </c>
      <c r="F139" s="1" t="s">
        <v>251</v>
      </c>
      <c r="G139" s="17" t="s">
        <v>26</v>
      </c>
      <c r="H139" s="11">
        <v>42835</v>
      </c>
      <c r="I139" s="3">
        <v>0.41666666666666669</v>
      </c>
      <c r="J139" s="11">
        <v>42835</v>
      </c>
      <c r="K139" s="3">
        <v>0.3888888888888889</v>
      </c>
      <c r="L139" s="11">
        <v>42835</v>
      </c>
      <c r="M139" s="3">
        <v>0.625</v>
      </c>
      <c r="N139" s="11">
        <v>42835</v>
      </c>
      <c r="O139" s="3">
        <v>0.54513888888888895</v>
      </c>
      <c r="P139" s="4">
        <v>24</v>
      </c>
      <c r="Q139" s="4" t="s">
        <v>33</v>
      </c>
      <c r="R139" s="4">
        <v>53</v>
      </c>
      <c r="S139" s="4">
        <v>53</v>
      </c>
      <c r="T139" s="4">
        <v>0</v>
      </c>
      <c r="U139" s="13" t="s">
        <v>256</v>
      </c>
      <c r="V139" s="31" t="s">
        <v>21</v>
      </c>
      <c r="W139" s="1" t="s">
        <v>251</v>
      </c>
      <c r="X139" s="5"/>
    </row>
    <row r="140" spans="1:25" ht="115" hidden="1" customHeight="1" x14ac:dyDescent="0.35">
      <c r="A140" s="45"/>
      <c r="B140" s="46" t="s">
        <v>10</v>
      </c>
      <c r="C140" s="10" t="s">
        <v>327</v>
      </c>
      <c r="D140" s="1" t="s">
        <v>54</v>
      </c>
      <c r="E140" s="11">
        <v>42835</v>
      </c>
      <c r="F140" s="1" t="s">
        <v>328</v>
      </c>
      <c r="G140" s="17" t="s">
        <v>26</v>
      </c>
      <c r="H140" s="11">
        <v>42835</v>
      </c>
      <c r="I140" s="3">
        <v>0.41666666666666669</v>
      </c>
      <c r="J140" s="11">
        <v>42835</v>
      </c>
      <c r="K140" s="3">
        <v>0.46319444444444446</v>
      </c>
      <c r="L140" s="11">
        <v>42835</v>
      </c>
      <c r="M140" s="3">
        <v>0.625</v>
      </c>
      <c r="N140" s="11">
        <v>42835</v>
      </c>
      <c r="O140" s="3">
        <v>0.52152777777777781</v>
      </c>
      <c r="P140" s="4">
        <v>24</v>
      </c>
      <c r="Q140" s="4" t="s">
        <v>33</v>
      </c>
      <c r="R140" s="4">
        <v>9</v>
      </c>
      <c r="S140" s="4">
        <v>9</v>
      </c>
      <c r="T140" s="4">
        <v>0</v>
      </c>
      <c r="U140" s="13" t="s">
        <v>329</v>
      </c>
      <c r="V140" s="31" t="s">
        <v>21</v>
      </c>
      <c r="W140" s="1" t="s">
        <v>328</v>
      </c>
      <c r="X140" s="5"/>
    </row>
    <row r="141" spans="1:25" ht="69" hidden="1" customHeight="1" x14ac:dyDescent="0.35">
      <c r="A141" s="45"/>
      <c r="B141" s="46" t="s">
        <v>10</v>
      </c>
      <c r="C141" s="10" t="s">
        <v>330</v>
      </c>
      <c r="D141" s="1" t="s">
        <v>54</v>
      </c>
      <c r="E141" s="11">
        <v>42835</v>
      </c>
      <c r="F141" s="1" t="s">
        <v>328</v>
      </c>
      <c r="G141" s="17" t="s">
        <v>26</v>
      </c>
      <c r="H141" s="11">
        <v>42835</v>
      </c>
      <c r="I141" s="3">
        <v>0.375</v>
      </c>
      <c r="J141" s="11">
        <v>42835</v>
      </c>
      <c r="K141" s="3">
        <v>0.39652777777777781</v>
      </c>
      <c r="L141" s="11">
        <v>42835</v>
      </c>
      <c r="M141" s="3">
        <v>0.45833333333333331</v>
      </c>
      <c r="N141" s="11">
        <v>42835</v>
      </c>
      <c r="O141" s="3">
        <v>0.4375</v>
      </c>
      <c r="P141" s="4">
        <v>24</v>
      </c>
      <c r="Q141" s="4" t="s">
        <v>33</v>
      </c>
      <c r="R141" s="4">
        <v>2</v>
      </c>
      <c r="S141" s="4">
        <v>2</v>
      </c>
      <c r="T141" s="4">
        <v>0</v>
      </c>
      <c r="U141" s="13" t="s">
        <v>331</v>
      </c>
      <c r="V141" s="31" t="s">
        <v>21</v>
      </c>
      <c r="W141" s="1" t="s">
        <v>328</v>
      </c>
      <c r="X141" s="5"/>
    </row>
    <row r="142" spans="1:25" ht="172.5" hidden="1" customHeight="1" x14ac:dyDescent="0.35">
      <c r="A142" s="45"/>
      <c r="B142" s="46" t="s">
        <v>10</v>
      </c>
      <c r="C142" s="10" t="s">
        <v>332</v>
      </c>
      <c r="D142" s="1" t="s">
        <v>52</v>
      </c>
      <c r="E142" s="11">
        <v>42836</v>
      </c>
      <c r="F142" s="1" t="s">
        <v>333</v>
      </c>
      <c r="G142" s="17" t="s">
        <v>26</v>
      </c>
      <c r="H142" s="11">
        <v>42836</v>
      </c>
      <c r="I142" s="3">
        <v>0.375</v>
      </c>
      <c r="J142" s="11">
        <v>42836</v>
      </c>
      <c r="K142" s="3">
        <v>0.375</v>
      </c>
      <c r="L142" s="11">
        <v>42836</v>
      </c>
      <c r="M142" s="3">
        <v>0.66666666666666663</v>
      </c>
      <c r="N142" s="11">
        <v>42836</v>
      </c>
      <c r="O142" s="3">
        <v>0.46180555555555558</v>
      </c>
      <c r="P142" s="4">
        <v>24</v>
      </c>
      <c r="Q142" s="4" t="s">
        <v>33</v>
      </c>
      <c r="R142" s="4">
        <v>141</v>
      </c>
      <c r="S142" s="4">
        <v>141</v>
      </c>
      <c r="T142" s="4">
        <v>0</v>
      </c>
      <c r="U142" s="13" t="s">
        <v>334</v>
      </c>
      <c r="V142" s="31" t="s">
        <v>21</v>
      </c>
      <c r="W142" s="1" t="s">
        <v>333</v>
      </c>
      <c r="X142" s="5"/>
    </row>
    <row r="143" spans="1:25" ht="46" hidden="1" customHeight="1" x14ac:dyDescent="0.35">
      <c r="A143" s="45"/>
      <c r="B143" s="46" t="s">
        <v>10</v>
      </c>
      <c r="C143" s="10" t="s">
        <v>250</v>
      </c>
      <c r="D143" s="1" t="s">
        <v>41</v>
      </c>
      <c r="E143" s="11">
        <v>42836</v>
      </c>
      <c r="F143" s="1" t="s">
        <v>251</v>
      </c>
      <c r="G143" s="17" t="s">
        <v>26</v>
      </c>
      <c r="H143" s="11">
        <v>42836</v>
      </c>
      <c r="I143" s="3">
        <v>0.41666666666666669</v>
      </c>
      <c r="J143" s="6" t="s">
        <v>33</v>
      </c>
      <c r="K143" s="4" t="s">
        <v>33</v>
      </c>
      <c r="L143" s="11">
        <v>42836</v>
      </c>
      <c r="M143" s="3">
        <v>0.625</v>
      </c>
      <c r="N143" s="4" t="s">
        <v>33</v>
      </c>
      <c r="O143" s="4" t="s">
        <v>33</v>
      </c>
      <c r="P143" s="4">
        <v>24</v>
      </c>
      <c r="Q143" s="4" t="s">
        <v>33</v>
      </c>
      <c r="R143" s="4">
        <v>46</v>
      </c>
      <c r="S143" s="4">
        <v>46</v>
      </c>
      <c r="T143" s="4">
        <v>0</v>
      </c>
      <c r="U143" s="13" t="s">
        <v>252</v>
      </c>
      <c r="V143" s="31" t="s">
        <v>21</v>
      </c>
      <c r="W143" s="1" t="s">
        <v>251</v>
      </c>
      <c r="X143" s="5" t="s">
        <v>356</v>
      </c>
    </row>
    <row r="144" spans="1:25" ht="57.5" hidden="1" customHeight="1" x14ac:dyDescent="0.35">
      <c r="A144" s="45"/>
      <c r="B144" s="46" t="s">
        <v>10</v>
      </c>
      <c r="C144" s="10" t="s">
        <v>335</v>
      </c>
      <c r="D144" s="1" t="s">
        <v>54</v>
      </c>
      <c r="E144" s="11">
        <v>42837</v>
      </c>
      <c r="F144" s="1" t="s">
        <v>34</v>
      </c>
      <c r="G144" s="17" t="s">
        <v>26</v>
      </c>
      <c r="H144" s="11">
        <v>42837</v>
      </c>
      <c r="I144" s="3">
        <v>0.375</v>
      </c>
      <c r="J144" s="11">
        <v>42837</v>
      </c>
      <c r="K144" s="3">
        <v>0.39583333333333331</v>
      </c>
      <c r="L144" s="11">
        <v>42837</v>
      </c>
      <c r="M144" s="3">
        <v>0.66666666666666663</v>
      </c>
      <c r="N144" s="11">
        <v>42837</v>
      </c>
      <c r="O144" s="12">
        <v>0.50694444444444442</v>
      </c>
      <c r="P144" s="4">
        <v>24</v>
      </c>
      <c r="Q144" s="4" t="s">
        <v>33</v>
      </c>
      <c r="R144" s="4">
        <v>100</v>
      </c>
      <c r="S144" s="4">
        <v>100</v>
      </c>
      <c r="T144" s="4">
        <v>0</v>
      </c>
      <c r="U144" s="13" t="s">
        <v>336</v>
      </c>
      <c r="V144" s="31" t="s">
        <v>21</v>
      </c>
      <c r="W144" s="1" t="s">
        <v>34</v>
      </c>
      <c r="X144" s="5"/>
    </row>
    <row r="145" spans="1:25" ht="46" hidden="1" customHeight="1" x14ac:dyDescent="0.35">
      <c r="A145" s="45"/>
      <c r="B145" s="46" t="s">
        <v>10</v>
      </c>
      <c r="C145" s="10" t="s">
        <v>260</v>
      </c>
      <c r="D145" s="1" t="s">
        <v>54</v>
      </c>
      <c r="E145" s="11">
        <v>42838</v>
      </c>
      <c r="F145" s="1" t="s">
        <v>34</v>
      </c>
      <c r="G145" s="17" t="s">
        <v>26</v>
      </c>
      <c r="H145" s="11">
        <v>42838</v>
      </c>
      <c r="I145" s="3">
        <v>0.375</v>
      </c>
      <c r="J145" s="11">
        <v>42838</v>
      </c>
      <c r="K145" s="3">
        <v>0.39930555555555558</v>
      </c>
      <c r="L145" s="11">
        <v>42838</v>
      </c>
      <c r="M145" s="3">
        <v>0.66666666666666663</v>
      </c>
      <c r="N145" s="11">
        <v>42838</v>
      </c>
      <c r="O145" s="3">
        <v>0.53472222222222221</v>
      </c>
      <c r="P145" s="4">
        <v>24</v>
      </c>
      <c r="Q145" s="4" t="s">
        <v>33</v>
      </c>
      <c r="R145" s="4">
        <v>59</v>
      </c>
      <c r="S145" s="4">
        <v>59</v>
      </c>
      <c r="T145" s="4">
        <v>0</v>
      </c>
      <c r="U145" s="13" t="s">
        <v>261</v>
      </c>
      <c r="V145" s="31" t="s">
        <v>21</v>
      </c>
      <c r="W145" s="1" t="s">
        <v>34</v>
      </c>
      <c r="X145" s="5"/>
    </row>
    <row r="146" spans="1:25" ht="69" hidden="1" customHeight="1" x14ac:dyDescent="0.35">
      <c r="A146" s="45"/>
      <c r="B146" s="46" t="s">
        <v>10</v>
      </c>
      <c r="C146" s="10" t="s">
        <v>337</v>
      </c>
      <c r="D146" s="1" t="s">
        <v>52</v>
      </c>
      <c r="E146" s="11">
        <v>42838</v>
      </c>
      <c r="F146" s="1" t="s">
        <v>338</v>
      </c>
      <c r="G146" s="17" t="s">
        <v>26</v>
      </c>
      <c r="H146" s="11">
        <v>42838</v>
      </c>
      <c r="I146" s="3">
        <v>0.39583333333333331</v>
      </c>
      <c r="J146" s="11">
        <v>42838</v>
      </c>
      <c r="K146" s="3">
        <v>0.39583333333333331</v>
      </c>
      <c r="L146" s="11">
        <v>42838</v>
      </c>
      <c r="M146" s="3">
        <v>0.66666666666666663</v>
      </c>
      <c r="N146" s="11">
        <v>42838</v>
      </c>
      <c r="O146" s="3">
        <v>0.57638888888888895</v>
      </c>
      <c r="P146" s="4">
        <v>24</v>
      </c>
      <c r="Q146" s="4" t="s">
        <v>33</v>
      </c>
      <c r="R146" s="4">
        <v>52</v>
      </c>
      <c r="S146" s="4">
        <v>52</v>
      </c>
      <c r="T146" s="4">
        <v>0</v>
      </c>
      <c r="U146" s="13" t="s">
        <v>339</v>
      </c>
      <c r="V146" s="31" t="s">
        <v>21</v>
      </c>
      <c r="W146" s="1" t="s">
        <v>338</v>
      </c>
      <c r="X146" s="5"/>
    </row>
    <row r="147" spans="1:25" ht="57.5" hidden="1" customHeight="1" x14ac:dyDescent="0.35">
      <c r="A147" s="45"/>
      <c r="B147" s="46" t="s">
        <v>10</v>
      </c>
      <c r="C147" s="10" t="s">
        <v>340</v>
      </c>
      <c r="D147" s="1" t="s">
        <v>54</v>
      </c>
      <c r="E147" s="11">
        <v>42839</v>
      </c>
      <c r="F147" s="1" t="s">
        <v>341</v>
      </c>
      <c r="G147" s="17" t="s">
        <v>26</v>
      </c>
      <c r="H147" s="11">
        <v>42839</v>
      </c>
      <c r="I147" s="3">
        <v>0.375</v>
      </c>
      <c r="J147" s="6" t="s">
        <v>33</v>
      </c>
      <c r="K147" s="4" t="s">
        <v>33</v>
      </c>
      <c r="L147" s="11">
        <v>42839</v>
      </c>
      <c r="M147" s="3">
        <v>0.66666666666666663</v>
      </c>
      <c r="N147" s="4" t="s">
        <v>33</v>
      </c>
      <c r="O147" s="4" t="s">
        <v>33</v>
      </c>
      <c r="P147" s="4">
        <v>24</v>
      </c>
      <c r="Q147" s="4" t="s">
        <v>33</v>
      </c>
      <c r="R147" s="4">
        <v>63</v>
      </c>
      <c r="S147" s="4">
        <v>63</v>
      </c>
      <c r="T147" s="4">
        <v>0</v>
      </c>
      <c r="U147" s="13" t="s">
        <v>342</v>
      </c>
      <c r="V147" s="31" t="s">
        <v>21</v>
      </c>
      <c r="W147" s="1" t="s">
        <v>341</v>
      </c>
      <c r="X147" s="5"/>
    </row>
    <row r="148" spans="1:25" ht="57.5" hidden="1" customHeight="1" x14ac:dyDescent="0.35">
      <c r="A148" s="45"/>
      <c r="B148" s="46" t="s">
        <v>10</v>
      </c>
      <c r="C148" s="10" t="s">
        <v>346</v>
      </c>
      <c r="D148" s="1" t="s">
        <v>52</v>
      </c>
      <c r="E148" s="11">
        <v>42839</v>
      </c>
      <c r="F148" s="1" t="s">
        <v>338</v>
      </c>
      <c r="G148" s="17" t="s">
        <v>26</v>
      </c>
      <c r="H148" s="11">
        <v>42839</v>
      </c>
      <c r="I148" s="3">
        <v>0.39583333333333331</v>
      </c>
      <c r="J148" s="6" t="s">
        <v>33</v>
      </c>
      <c r="K148" s="4" t="s">
        <v>33</v>
      </c>
      <c r="L148" s="11">
        <v>42839</v>
      </c>
      <c r="M148" s="3">
        <v>0.66666666666666663</v>
      </c>
      <c r="N148" s="4" t="s">
        <v>33</v>
      </c>
      <c r="O148" s="4" t="s">
        <v>33</v>
      </c>
      <c r="P148" s="4">
        <v>24</v>
      </c>
      <c r="Q148" s="4" t="s">
        <v>33</v>
      </c>
      <c r="R148" s="4">
        <v>26</v>
      </c>
      <c r="S148" s="4">
        <v>26</v>
      </c>
      <c r="T148" s="4">
        <v>0</v>
      </c>
      <c r="U148" s="13" t="s">
        <v>343</v>
      </c>
      <c r="V148" s="31" t="s">
        <v>21</v>
      </c>
      <c r="W148" s="1" t="s">
        <v>338</v>
      </c>
      <c r="X148" s="5"/>
    </row>
    <row r="149" spans="1:25" ht="69" hidden="1" customHeight="1" x14ac:dyDescent="0.35">
      <c r="A149" s="45"/>
      <c r="B149" s="46" t="s">
        <v>10</v>
      </c>
      <c r="C149" s="10" t="s">
        <v>344</v>
      </c>
      <c r="D149" s="1" t="s">
        <v>54</v>
      </c>
      <c r="E149" s="11">
        <v>42836</v>
      </c>
      <c r="F149" s="1" t="s">
        <v>328</v>
      </c>
      <c r="G149" s="17" t="s">
        <v>26</v>
      </c>
      <c r="H149" s="11">
        <v>42836</v>
      </c>
      <c r="I149" s="3">
        <v>0.375</v>
      </c>
      <c r="J149" s="6" t="s">
        <v>33</v>
      </c>
      <c r="K149" s="4" t="s">
        <v>33</v>
      </c>
      <c r="L149" s="11">
        <v>42836</v>
      </c>
      <c r="M149" s="3">
        <v>0.66666666666666663</v>
      </c>
      <c r="N149" s="4" t="s">
        <v>33</v>
      </c>
      <c r="O149" s="4" t="s">
        <v>33</v>
      </c>
      <c r="P149" s="4">
        <v>24</v>
      </c>
      <c r="Q149" s="4" t="s">
        <v>33</v>
      </c>
      <c r="R149" s="4">
        <v>2</v>
      </c>
      <c r="S149" s="4">
        <v>2</v>
      </c>
      <c r="T149" s="4">
        <v>0</v>
      </c>
      <c r="U149" s="13" t="s">
        <v>345</v>
      </c>
      <c r="V149" s="31" t="s">
        <v>21</v>
      </c>
      <c r="W149" s="1" t="s">
        <v>328</v>
      </c>
      <c r="X149" s="5" t="s">
        <v>356</v>
      </c>
    </row>
    <row r="150" spans="1:25" ht="46" hidden="1" customHeight="1" x14ac:dyDescent="0.35">
      <c r="A150" s="45"/>
      <c r="B150" s="46" t="s">
        <v>10</v>
      </c>
      <c r="C150" s="7" t="s">
        <v>349</v>
      </c>
      <c r="D150" s="1" t="s">
        <v>52</v>
      </c>
      <c r="E150" s="60">
        <v>42833</v>
      </c>
      <c r="F150" s="1" t="s">
        <v>347</v>
      </c>
      <c r="G150" s="16" t="s">
        <v>43</v>
      </c>
      <c r="H150" s="2" t="s">
        <v>33</v>
      </c>
      <c r="I150" s="3" t="s">
        <v>33</v>
      </c>
      <c r="J150" s="43">
        <v>42833</v>
      </c>
      <c r="K150" s="18">
        <v>0.37847222222222227</v>
      </c>
      <c r="L150" s="2"/>
      <c r="M150" s="3"/>
      <c r="N150" s="61">
        <f>$J$150</f>
        <v>42833</v>
      </c>
      <c r="O150" s="18">
        <v>0.42708333333333331</v>
      </c>
      <c r="P150" s="4">
        <v>24</v>
      </c>
      <c r="Q150" s="4" t="s">
        <v>33</v>
      </c>
      <c r="R150" s="90">
        <v>140</v>
      </c>
      <c r="S150" s="90">
        <v>140</v>
      </c>
      <c r="T150" s="4">
        <v>0</v>
      </c>
      <c r="U150" s="13" t="s">
        <v>348</v>
      </c>
      <c r="V150" s="9" t="s">
        <v>21</v>
      </c>
      <c r="W150" s="6" t="s">
        <v>350</v>
      </c>
      <c r="X150" s="5"/>
      <c r="Y150" s="68"/>
    </row>
    <row r="151" spans="1:25" ht="254" hidden="1" customHeight="1" x14ac:dyDescent="0.35">
      <c r="A151" s="45"/>
      <c r="B151" s="46" t="s">
        <v>10</v>
      </c>
      <c r="C151" s="7" t="s">
        <v>351</v>
      </c>
      <c r="D151" s="1" t="s">
        <v>17</v>
      </c>
      <c r="E151" s="60">
        <v>42834</v>
      </c>
      <c r="F151" s="1" t="s">
        <v>352</v>
      </c>
      <c r="G151" s="16" t="s">
        <v>43</v>
      </c>
      <c r="H151" s="2" t="s">
        <v>33</v>
      </c>
      <c r="I151" s="3" t="s">
        <v>33</v>
      </c>
      <c r="J151" s="43">
        <v>42834</v>
      </c>
      <c r="K151" s="18">
        <v>0.38750000000000001</v>
      </c>
      <c r="L151" s="2" t="s">
        <v>33</v>
      </c>
      <c r="M151" s="3" t="s">
        <v>33</v>
      </c>
      <c r="N151" s="61">
        <v>42834</v>
      </c>
      <c r="O151" s="18">
        <v>0.44166666666666665</v>
      </c>
      <c r="P151" s="4">
        <v>24</v>
      </c>
      <c r="Q151" s="4" t="s">
        <v>33</v>
      </c>
      <c r="R151" s="90">
        <v>88</v>
      </c>
      <c r="S151" s="90">
        <v>84</v>
      </c>
      <c r="T151" s="4">
        <v>0</v>
      </c>
      <c r="U151" s="13" t="s">
        <v>353</v>
      </c>
      <c r="V151" s="9" t="s">
        <v>21</v>
      </c>
      <c r="W151" s="6" t="str">
        <f>$W$137</f>
        <v>ремонт КЛ</v>
      </c>
      <c r="X151" s="5"/>
      <c r="Y151" s="68"/>
    </row>
    <row r="152" spans="1:25" ht="33.5" hidden="1" customHeight="1" x14ac:dyDescent="0.35">
      <c r="A152" s="45"/>
      <c r="B152" s="46" t="s">
        <v>10</v>
      </c>
      <c r="C152" s="7" t="s">
        <v>289</v>
      </c>
      <c r="D152" s="1" t="s">
        <v>52</v>
      </c>
      <c r="E152" s="11">
        <v>42834</v>
      </c>
      <c r="F152" s="1" t="s">
        <v>291</v>
      </c>
      <c r="G152" s="16" t="s">
        <v>43</v>
      </c>
      <c r="H152" s="2" t="s">
        <v>33</v>
      </c>
      <c r="I152" s="3" t="s">
        <v>33</v>
      </c>
      <c r="J152" s="11">
        <v>42834</v>
      </c>
      <c r="K152" s="3">
        <v>0.81736111111111109</v>
      </c>
      <c r="L152" s="2" t="s">
        <v>33</v>
      </c>
      <c r="M152" s="3" t="s">
        <v>33</v>
      </c>
      <c r="N152" s="11">
        <v>42834</v>
      </c>
      <c r="O152" s="3">
        <v>0.84930555555555554</v>
      </c>
      <c r="P152" s="4">
        <v>24</v>
      </c>
      <c r="Q152" s="4" t="s">
        <v>33</v>
      </c>
      <c r="R152" s="90">
        <v>2</v>
      </c>
      <c r="S152" s="90">
        <v>1</v>
      </c>
      <c r="T152" s="4">
        <v>0</v>
      </c>
      <c r="U152" s="13" t="s">
        <v>290</v>
      </c>
      <c r="V152" s="9" t="s">
        <v>21</v>
      </c>
      <c r="W152" s="6" t="s">
        <v>196</v>
      </c>
      <c r="X152" s="5"/>
      <c r="Y152" s="68"/>
    </row>
    <row r="153" spans="1:25" ht="351" hidden="1" customHeight="1" x14ac:dyDescent="0.35">
      <c r="A153" s="45"/>
      <c r="B153" s="46" t="s">
        <v>10</v>
      </c>
      <c r="C153" s="7" t="s">
        <v>354</v>
      </c>
      <c r="D153" s="1" t="s">
        <v>52</v>
      </c>
      <c r="E153" s="11">
        <v>42836</v>
      </c>
      <c r="F153" s="1" t="s">
        <v>355</v>
      </c>
      <c r="G153" s="16" t="s">
        <v>43</v>
      </c>
      <c r="H153" s="2" t="s">
        <v>33</v>
      </c>
      <c r="I153" s="3" t="s">
        <v>33</v>
      </c>
      <c r="J153" s="11">
        <v>42836</v>
      </c>
      <c r="K153" s="3">
        <v>0.5625</v>
      </c>
      <c r="L153" s="2" t="s">
        <v>33</v>
      </c>
      <c r="M153" s="3" t="s">
        <v>33</v>
      </c>
      <c r="N153" s="11">
        <v>42836</v>
      </c>
      <c r="O153" s="3">
        <v>0.60972222222222217</v>
      </c>
      <c r="P153" s="4">
        <v>24</v>
      </c>
      <c r="Q153" s="4" t="s">
        <v>33</v>
      </c>
      <c r="R153" s="90">
        <v>450</v>
      </c>
      <c r="S153" s="90">
        <v>426</v>
      </c>
      <c r="T153" s="4">
        <v>2</v>
      </c>
      <c r="U153" s="13" t="s">
        <v>360</v>
      </c>
      <c r="V153" s="9" t="s">
        <v>21</v>
      </c>
      <c r="W153" s="6"/>
      <c r="X153" s="5"/>
      <c r="Y153" s="68"/>
    </row>
    <row r="154" spans="1:25" ht="46" hidden="1" customHeight="1" x14ac:dyDescent="0.35">
      <c r="A154" s="45"/>
      <c r="B154" s="46" t="s">
        <v>10</v>
      </c>
      <c r="C154" s="7" t="s">
        <v>357</v>
      </c>
      <c r="D154" s="1" t="s">
        <v>52</v>
      </c>
      <c r="E154" s="11">
        <v>42836</v>
      </c>
      <c r="F154" s="1" t="s">
        <v>358</v>
      </c>
      <c r="G154" s="16" t="s">
        <v>43</v>
      </c>
      <c r="H154" s="2" t="s">
        <v>33</v>
      </c>
      <c r="I154" s="3" t="s">
        <v>33</v>
      </c>
      <c r="J154" s="11">
        <v>42836</v>
      </c>
      <c r="K154" s="3">
        <v>0.59305555555555556</v>
      </c>
      <c r="L154" s="2" t="s">
        <v>33</v>
      </c>
      <c r="M154" s="3" t="s">
        <v>33</v>
      </c>
      <c r="N154" s="11">
        <v>42836</v>
      </c>
      <c r="O154" s="3">
        <v>0.63541666666666663</v>
      </c>
      <c r="P154" s="4">
        <v>24</v>
      </c>
      <c r="Q154" s="4" t="s">
        <v>33</v>
      </c>
      <c r="R154" s="90">
        <v>1</v>
      </c>
      <c r="S154" s="90">
        <v>1</v>
      </c>
      <c r="T154" s="4">
        <v>0</v>
      </c>
      <c r="U154" s="13" t="s">
        <v>359</v>
      </c>
      <c r="V154" s="9" t="s">
        <v>21</v>
      </c>
      <c r="W154" s="6"/>
      <c r="X154" s="5"/>
      <c r="Y154" s="68"/>
    </row>
    <row r="155" spans="1:25" ht="322" hidden="1" customHeight="1" x14ac:dyDescent="0.35">
      <c r="A155" s="45"/>
      <c r="B155" s="46" t="s">
        <v>10</v>
      </c>
      <c r="C155" s="10" t="s">
        <v>361</v>
      </c>
      <c r="D155" s="1" t="s">
        <v>52</v>
      </c>
      <c r="E155" s="11">
        <v>42839</v>
      </c>
      <c r="F155" s="17" t="s">
        <v>362</v>
      </c>
      <c r="G155" s="17" t="s">
        <v>26</v>
      </c>
      <c r="H155" s="11">
        <v>42839</v>
      </c>
      <c r="I155" s="3">
        <v>0.39583333333333331</v>
      </c>
      <c r="J155" s="33">
        <v>42839</v>
      </c>
      <c r="K155" s="67">
        <v>11202</v>
      </c>
      <c r="L155" s="11">
        <v>42839</v>
      </c>
      <c r="M155" s="3">
        <v>0.5</v>
      </c>
      <c r="N155" s="2">
        <v>42839</v>
      </c>
      <c r="O155" s="12">
        <v>0.51527777777777783</v>
      </c>
      <c r="P155" s="4">
        <v>24</v>
      </c>
      <c r="Q155" s="4" t="s">
        <v>33</v>
      </c>
      <c r="R155" s="4">
        <v>647</v>
      </c>
      <c r="S155" s="4">
        <v>647</v>
      </c>
      <c r="T155" s="4">
        <v>0</v>
      </c>
      <c r="U155" s="13" t="s">
        <v>363</v>
      </c>
      <c r="V155" s="31" t="s">
        <v>21</v>
      </c>
      <c r="W155" s="17" t="s">
        <v>362</v>
      </c>
      <c r="X155" s="5"/>
    </row>
    <row r="156" spans="1:25" ht="130" hidden="1" customHeight="1" x14ac:dyDescent="0.35">
      <c r="B156" s="46" t="s">
        <v>10</v>
      </c>
      <c r="C156" s="7" t="s">
        <v>364</v>
      </c>
      <c r="D156" s="1" t="s">
        <v>17</v>
      </c>
      <c r="E156" s="60">
        <v>42838</v>
      </c>
      <c r="F156" s="1" t="s">
        <v>366</v>
      </c>
      <c r="G156" s="16" t="s">
        <v>43</v>
      </c>
      <c r="H156" s="2" t="s">
        <v>33</v>
      </c>
      <c r="I156" s="3" t="s">
        <v>33</v>
      </c>
      <c r="J156" s="43">
        <v>42838</v>
      </c>
      <c r="K156" s="18">
        <v>0.24722222222222223</v>
      </c>
      <c r="L156" s="2" t="s">
        <v>33</v>
      </c>
      <c r="M156" s="3" t="s">
        <v>33</v>
      </c>
      <c r="N156" s="61">
        <v>42838</v>
      </c>
      <c r="O156" s="18">
        <v>0.27777777777777779</v>
      </c>
      <c r="P156" s="4">
        <v>24</v>
      </c>
      <c r="Q156" s="4" t="s">
        <v>33</v>
      </c>
      <c r="R156" s="90">
        <v>40</v>
      </c>
      <c r="S156" s="90">
        <v>33</v>
      </c>
      <c r="T156" s="4">
        <v>3</v>
      </c>
      <c r="U156" s="13" t="s">
        <v>365</v>
      </c>
      <c r="V156" s="9" t="s">
        <v>21</v>
      </c>
      <c r="W156" s="6" t="s">
        <v>218</v>
      </c>
      <c r="X156" s="5"/>
      <c r="Y156" s="68"/>
    </row>
    <row r="157" spans="1:25" ht="34.5" hidden="1" customHeight="1" x14ac:dyDescent="0.35">
      <c r="B157" s="46" t="s">
        <v>10</v>
      </c>
      <c r="C157" s="97" t="s">
        <v>367</v>
      </c>
      <c r="D157" s="98" t="s">
        <v>17</v>
      </c>
      <c r="E157" s="99">
        <v>42842</v>
      </c>
      <c r="F157" s="97" t="s">
        <v>234</v>
      </c>
      <c r="G157" s="97" t="s">
        <v>26</v>
      </c>
      <c r="H157" s="100">
        <v>42842</v>
      </c>
      <c r="I157" s="101">
        <v>0.5625</v>
      </c>
      <c r="J157" s="100">
        <v>42842</v>
      </c>
      <c r="K157" s="101">
        <v>0.62083333333333335</v>
      </c>
      <c r="L157" s="100">
        <v>42842</v>
      </c>
      <c r="M157" s="101">
        <v>0.66666666666666663</v>
      </c>
      <c r="N157" s="100">
        <v>42842</v>
      </c>
      <c r="O157" s="101">
        <v>0.6791666666666667</v>
      </c>
      <c r="P157" s="102">
        <v>24</v>
      </c>
      <c r="Q157" s="102" t="s">
        <v>33</v>
      </c>
      <c r="R157" s="102">
        <v>1</v>
      </c>
      <c r="S157" s="102">
        <v>0</v>
      </c>
      <c r="T157" s="103">
        <v>1</v>
      </c>
      <c r="U157" s="104" t="s">
        <v>368</v>
      </c>
      <c r="V157" s="29" t="s">
        <v>21</v>
      </c>
      <c r="W157" s="105" t="s">
        <v>236</v>
      </c>
      <c r="X157" s="5"/>
    </row>
    <row r="158" spans="1:25" ht="69" hidden="1" customHeight="1" x14ac:dyDescent="0.35">
      <c r="B158" s="46" t="s">
        <v>10</v>
      </c>
      <c r="C158" s="7" t="s">
        <v>230</v>
      </c>
      <c r="D158" s="1" t="s">
        <v>41</v>
      </c>
      <c r="E158" s="33">
        <v>42843</v>
      </c>
      <c r="F158" s="7" t="s">
        <v>234</v>
      </c>
      <c r="G158" s="16" t="s">
        <v>26</v>
      </c>
      <c r="H158" s="33">
        <v>42843</v>
      </c>
      <c r="I158" s="57">
        <v>0.375</v>
      </c>
      <c r="J158" s="33">
        <v>42843</v>
      </c>
      <c r="K158" s="57">
        <v>0.40277777777777773</v>
      </c>
      <c r="L158" s="33">
        <v>42843</v>
      </c>
      <c r="M158" s="57">
        <v>0.54166666666666663</v>
      </c>
      <c r="N158" s="33">
        <v>42843</v>
      </c>
      <c r="O158" s="57">
        <v>0.4597222222222222</v>
      </c>
      <c r="P158" s="6">
        <v>24</v>
      </c>
      <c r="Q158" s="102" t="s">
        <v>33</v>
      </c>
      <c r="R158" s="8">
        <v>4</v>
      </c>
      <c r="S158" s="8">
        <v>0</v>
      </c>
      <c r="T158" s="8">
        <v>0</v>
      </c>
      <c r="U158" s="106" t="s">
        <v>407</v>
      </c>
      <c r="V158" s="107" t="s">
        <v>21</v>
      </c>
      <c r="W158" s="105" t="s">
        <v>236</v>
      </c>
      <c r="X158" s="5"/>
    </row>
    <row r="159" spans="1:25" ht="23" hidden="1" customHeight="1" x14ac:dyDescent="0.35">
      <c r="B159" s="46" t="s">
        <v>10</v>
      </c>
      <c r="C159" s="1" t="s">
        <v>369</v>
      </c>
      <c r="D159" s="1" t="s">
        <v>17</v>
      </c>
      <c r="E159" s="2">
        <v>42843</v>
      </c>
      <c r="F159" s="1" t="s">
        <v>65</v>
      </c>
      <c r="G159" s="16" t="s">
        <v>26</v>
      </c>
      <c r="H159" s="2">
        <v>42843</v>
      </c>
      <c r="I159" s="3">
        <v>0.39583333333333331</v>
      </c>
      <c r="J159" s="108" t="s">
        <v>33</v>
      </c>
      <c r="K159" s="102" t="s">
        <v>33</v>
      </c>
      <c r="L159" s="2">
        <v>42843</v>
      </c>
      <c r="M159" s="3">
        <v>0.54166666666666663</v>
      </c>
      <c r="N159" s="102" t="s">
        <v>33</v>
      </c>
      <c r="O159" s="102" t="s">
        <v>33</v>
      </c>
      <c r="P159" s="102">
        <v>24</v>
      </c>
      <c r="Q159" s="102" t="s">
        <v>33</v>
      </c>
      <c r="R159" s="4">
        <v>4</v>
      </c>
      <c r="S159" s="4">
        <v>4</v>
      </c>
      <c r="T159" s="90">
        <v>0</v>
      </c>
      <c r="U159" s="13" t="s">
        <v>370</v>
      </c>
      <c r="V159" s="29" t="s">
        <v>21</v>
      </c>
      <c r="W159" s="6" t="s">
        <v>65</v>
      </c>
      <c r="X159" s="5" t="s">
        <v>142</v>
      </c>
    </row>
    <row r="160" spans="1:25" ht="23" hidden="1" customHeight="1" x14ac:dyDescent="0.35">
      <c r="B160" s="46" t="s">
        <v>10</v>
      </c>
      <c r="C160" s="8" t="s">
        <v>371</v>
      </c>
      <c r="D160" s="8" t="s">
        <v>17</v>
      </c>
      <c r="E160" s="43">
        <v>42843</v>
      </c>
      <c r="F160" s="8" t="s">
        <v>62</v>
      </c>
      <c r="G160" s="16" t="s">
        <v>26</v>
      </c>
      <c r="H160" s="43">
        <v>42843</v>
      </c>
      <c r="I160" s="49">
        <v>0.5625</v>
      </c>
      <c r="J160" s="43">
        <v>42843</v>
      </c>
      <c r="K160" s="49">
        <v>0.56319444444444444</v>
      </c>
      <c r="L160" s="43">
        <v>42843</v>
      </c>
      <c r="M160" s="49">
        <v>0.66666666666666663</v>
      </c>
      <c r="N160" s="43">
        <v>42843</v>
      </c>
      <c r="O160" s="49">
        <v>0.64583333333333337</v>
      </c>
      <c r="P160" s="6">
        <v>24</v>
      </c>
      <c r="Q160" s="102" t="s">
        <v>33</v>
      </c>
      <c r="R160" s="8">
        <v>2</v>
      </c>
      <c r="S160" s="8">
        <v>0</v>
      </c>
      <c r="T160" s="8">
        <v>0</v>
      </c>
      <c r="U160" s="50" t="s">
        <v>372</v>
      </c>
      <c r="V160" s="29" t="s">
        <v>21</v>
      </c>
      <c r="W160" s="8" t="s">
        <v>62</v>
      </c>
      <c r="X160" s="5"/>
    </row>
    <row r="161" spans="2:25" ht="34.5" hidden="1" customHeight="1" x14ac:dyDescent="0.35">
      <c r="B161" s="46" t="s">
        <v>10</v>
      </c>
      <c r="C161" s="10" t="s">
        <v>373</v>
      </c>
      <c r="D161" s="1" t="s">
        <v>17</v>
      </c>
      <c r="E161" s="43">
        <v>42844</v>
      </c>
      <c r="F161" s="8" t="s">
        <v>234</v>
      </c>
      <c r="G161" s="16" t="s">
        <v>26</v>
      </c>
      <c r="H161" s="43">
        <v>42844</v>
      </c>
      <c r="I161" s="3">
        <v>0.375</v>
      </c>
      <c r="J161" s="43">
        <v>42844</v>
      </c>
      <c r="K161" s="3">
        <v>0.4236111111111111</v>
      </c>
      <c r="L161" s="43">
        <v>42844</v>
      </c>
      <c r="M161" s="3">
        <v>0.5</v>
      </c>
      <c r="N161" s="43">
        <v>42844</v>
      </c>
      <c r="O161" s="3">
        <v>0.53125</v>
      </c>
      <c r="P161" s="102">
        <v>24</v>
      </c>
      <c r="Q161" s="102" t="s">
        <v>33</v>
      </c>
      <c r="R161" s="4">
        <v>4</v>
      </c>
      <c r="S161" s="4">
        <v>3</v>
      </c>
      <c r="T161" s="4">
        <v>1</v>
      </c>
      <c r="U161" s="51" t="s">
        <v>374</v>
      </c>
      <c r="V161" s="31" t="s">
        <v>21</v>
      </c>
      <c r="W161" s="8" t="s">
        <v>236</v>
      </c>
      <c r="X161" s="5"/>
    </row>
    <row r="162" spans="2:25" ht="23" hidden="1" customHeight="1" x14ac:dyDescent="0.35">
      <c r="B162" s="46" t="s">
        <v>10</v>
      </c>
      <c r="C162" s="10" t="s">
        <v>375</v>
      </c>
      <c r="D162" s="1" t="s">
        <v>17</v>
      </c>
      <c r="E162" s="2">
        <v>42844</v>
      </c>
      <c r="F162" s="1" t="s">
        <v>65</v>
      </c>
      <c r="G162" s="17" t="s">
        <v>26</v>
      </c>
      <c r="H162" s="2">
        <v>42844</v>
      </c>
      <c r="I162" s="3">
        <v>0.375</v>
      </c>
      <c r="J162" s="2">
        <v>42844</v>
      </c>
      <c r="K162" s="3">
        <v>0.37361111111111112</v>
      </c>
      <c r="L162" s="2">
        <v>42844</v>
      </c>
      <c r="M162" s="3">
        <v>0.5</v>
      </c>
      <c r="N162" s="2">
        <v>42844</v>
      </c>
      <c r="O162" s="109">
        <v>0.42499999999999999</v>
      </c>
      <c r="P162" s="6">
        <v>24</v>
      </c>
      <c r="Q162" s="102" t="s">
        <v>33</v>
      </c>
      <c r="R162" s="4">
        <v>1</v>
      </c>
      <c r="S162" s="4">
        <v>0</v>
      </c>
      <c r="T162" s="4">
        <v>0</v>
      </c>
      <c r="U162" s="13" t="s">
        <v>376</v>
      </c>
      <c r="V162" s="31" t="s">
        <v>21</v>
      </c>
      <c r="W162" s="6" t="s">
        <v>377</v>
      </c>
      <c r="X162" s="5"/>
    </row>
    <row r="163" spans="2:25" ht="57.5" hidden="1" customHeight="1" x14ac:dyDescent="0.35">
      <c r="B163" s="46" t="s">
        <v>10</v>
      </c>
      <c r="C163" s="10" t="s">
        <v>378</v>
      </c>
      <c r="D163" s="1" t="s">
        <v>41</v>
      </c>
      <c r="E163" s="2">
        <v>42845</v>
      </c>
      <c r="F163" s="1" t="s">
        <v>234</v>
      </c>
      <c r="G163" s="17" t="s">
        <v>26</v>
      </c>
      <c r="H163" s="2">
        <v>42845</v>
      </c>
      <c r="I163" s="3">
        <v>0.375</v>
      </c>
      <c r="J163" s="2">
        <v>42845</v>
      </c>
      <c r="K163" s="3">
        <v>0.38194444444444442</v>
      </c>
      <c r="L163" s="2">
        <v>42845</v>
      </c>
      <c r="M163" s="3">
        <v>0.54166666666666663</v>
      </c>
      <c r="N163" s="110">
        <v>42845</v>
      </c>
      <c r="O163" s="109">
        <v>0.52430555555555558</v>
      </c>
      <c r="P163" s="102">
        <v>24</v>
      </c>
      <c r="Q163" s="102" t="s">
        <v>33</v>
      </c>
      <c r="R163" s="4">
        <v>13</v>
      </c>
      <c r="S163" s="4">
        <v>9</v>
      </c>
      <c r="T163" s="4">
        <v>3</v>
      </c>
      <c r="U163" s="51" t="s">
        <v>379</v>
      </c>
      <c r="V163" s="31" t="s">
        <v>21</v>
      </c>
      <c r="W163" s="6" t="s">
        <v>236</v>
      </c>
      <c r="X163" s="5"/>
    </row>
    <row r="164" spans="2:25" ht="23" hidden="1" customHeight="1" x14ac:dyDescent="0.35">
      <c r="B164" s="46" t="s">
        <v>10</v>
      </c>
      <c r="C164" s="8" t="s">
        <v>371</v>
      </c>
      <c r="D164" s="8" t="s">
        <v>17</v>
      </c>
      <c r="E164" s="2">
        <v>42845</v>
      </c>
      <c r="F164" s="8" t="s">
        <v>62</v>
      </c>
      <c r="G164" s="16" t="s">
        <v>26</v>
      </c>
      <c r="H164" s="2">
        <v>42845</v>
      </c>
      <c r="I164" s="49">
        <v>0.5625</v>
      </c>
      <c r="J164" s="2">
        <v>42845</v>
      </c>
      <c r="K164" s="49">
        <v>0.56944444444444442</v>
      </c>
      <c r="L164" s="2">
        <v>42845</v>
      </c>
      <c r="M164" s="49">
        <v>0.66666666666666663</v>
      </c>
      <c r="N164" s="2">
        <v>42845</v>
      </c>
      <c r="O164" s="49">
        <v>0.64444444444444449</v>
      </c>
      <c r="P164" s="6">
        <v>24</v>
      </c>
      <c r="Q164" s="102" t="s">
        <v>33</v>
      </c>
      <c r="R164" s="8">
        <v>2</v>
      </c>
      <c r="S164" s="8">
        <v>0</v>
      </c>
      <c r="T164" s="8">
        <v>0</v>
      </c>
      <c r="U164" s="50" t="s">
        <v>372</v>
      </c>
      <c r="V164" s="31" t="s">
        <v>21</v>
      </c>
      <c r="W164" s="8" t="s">
        <v>62</v>
      </c>
      <c r="X164" s="5"/>
    </row>
    <row r="165" spans="2:25" ht="59" hidden="1" customHeight="1" x14ac:dyDescent="0.35">
      <c r="B165" s="46" t="s">
        <v>10</v>
      </c>
      <c r="C165" s="10" t="s">
        <v>380</v>
      </c>
      <c r="D165" s="1" t="s">
        <v>17</v>
      </c>
      <c r="E165" s="11">
        <v>42842</v>
      </c>
      <c r="F165" s="1" t="s">
        <v>30</v>
      </c>
      <c r="G165" s="17" t="s">
        <v>26</v>
      </c>
      <c r="H165" s="11">
        <v>42842</v>
      </c>
      <c r="I165" s="3">
        <v>0.375</v>
      </c>
      <c r="J165" s="11">
        <v>42842</v>
      </c>
      <c r="K165" s="3">
        <v>0.39930555555555558</v>
      </c>
      <c r="L165" s="11">
        <v>42842</v>
      </c>
      <c r="M165" s="3">
        <v>0.66666666666666663</v>
      </c>
      <c r="N165" s="11">
        <v>42842</v>
      </c>
      <c r="O165" s="3">
        <v>0.52430555555555558</v>
      </c>
      <c r="P165" s="4">
        <v>24</v>
      </c>
      <c r="Q165" s="4" t="s">
        <v>33</v>
      </c>
      <c r="R165" s="4">
        <v>102</v>
      </c>
      <c r="S165" s="4">
        <v>102</v>
      </c>
      <c r="T165" s="4">
        <v>0</v>
      </c>
      <c r="U165" s="13" t="s">
        <v>408</v>
      </c>
      <c r="V165" s="31" t="s">
        <v>21</v>
      </c>
      <c r="W165" s="1" t="s">
        <v>30</v>
      </c>
      <c r="X165" s="5"/>
    </row>
    <row r="166" spans="2:25" ht="34.5" hidden="1" customHeight="1" x14ac:dyDescent="0.35">
      <c r="B166" s="46" t="s">
        <v>10</v>
      </c>
      <c r="C166" s="10" t="s">
        <v>330</v>
      </c>
      <c r="D166" s="1" t="s">
        <v>54</v>
      </c>
      <c r="E166" s="11">
        <v>42843</v>
      </c>
      <c r="F166" s="1" t="s">
        <v>34</v>
      </c>
      <c r="G166" s="17" t="s">
        <v>26</v>
      </c>
      <c r="H166" s="11">
        <v>42843</v>
      </c>
      <c r="I166" s="3">
        <v>0.39583333333333331</v>
      </c>
      <c r="J166" s="11">
        <v>42843</v>
      </c>
      <c r="K166" s="3">
        <v>0.40763888888888888</v>
      </c>
      <c r="L166" s="11">
        <v>42843</v>
      </c>
      <c r="M166" s="3">
        <v>0.58333333333333337</v>
      </c>
      <c r="N166" s="11">
        <v>42843</v>
      </c>
      <c r="O166" s="3">
        <v>0.56597222222222221</v>
      </c>
      <c r="P166" s="4">
        <v>24</v>
      </c>
      <c r="Q166" s="4" t="s">
        <v>33</v>
      </c>
      <c r="R166" s="4">
        <v>2</v>
      </c>
      <c r="S166" s="4">
        <v>2</v>
      </c>
      <c r="T166" s="4">
        <v>0</v>
      </c>
      <c r="U166" s="13" t="s">
        <v>331</v>
      </c>
      <c r="V166" s="31" t="s">
        <v>21</v>
      </c>
      <c r="W166" s="1" t="s">
        <v>34</v>
      </c>
      <c r="X166" s="5"/>
    </row>
    <row r="167" spans="2:25" ht="69" hidden="1" customHeight="1" x14ac:dyDescent="0.35">
      <c r="B167" s="46" t="s">
        <v>10</v>
      </c>
      <c r="C167" s="10" t="s">
        <v>381</v>
      </c>
      <c r="D167" s="1" t="s">
        <v>54</v>
      </c>
      <c r="E167" s="11">
        <v>42843</v>
      </c>
      <c r="F167" s="1" t="s">
        <v>251</v>
      </c>
      <c r="G167" s="17" t="s">
        <v>26</v>
      </c>
      <c r="H167" s="11">
        <v>42843</v>
      </c>
      <c r="I167" s="3">
        <v>0.375</v>
      </c>
      <c r="J167" s="6" t="s">
        <v>33</v>
      </c>
      <c r="K167" s="4" t="s">
        <v>33</v>
      </c>
      <c r="L167" s="11">
        <v>42843</v>
      </c>
      <c r="M167" s="3">
        <v>0.66666666666666663</v>
      </c>
      <c r="N167" s="4" t="s">
        <v>33</v>
      </c>
      <c r="O167" s="4" t="s">
        <v>33</v>
      </c>
      <c r="P167" s="4">
        <v>24</v>
      </c>
      <c r="Q167" s="4" t="s">
        <v>33</v>
      </c>
      <c r="R167" s="4">
        <v>20</v>
      </c>
      <c r="S167" s="4">
        <v>20</v>
      </c>
      <c r="T167" s="4">
        <v>0</v>
      </c>
      <c r="U167" s="13" t="s">
        <v>382</v>
      </c>
      <c r="V167" s="31" t="s">
        <v>21</v>
      </c>
      <c r="W167" s="1" t="s">
        <v>251</v>
      </c>
      <c r="X167" s="5" t="s">
        <v>142</v>
      </c>
    </row>
    <row r="168" spans="2:25" ht="92" hidden="1" customHeight="1" x14ac:dyDescent="0.35">
      <c r="B168" s="46" t="s">
        <v>10</v>
      </c>
      <c r="C168" s="10" t="s">
        <v>383</v>
      </c>
      <c r="D168" s="1" t="s">
        <v>52</v>
      </c>
      <c r="E168" s="11">
        <v>42844</v>
      </c>
      <c r="F168" s="1" t="s">
        <v>30</v>
      </c>
      <c r="G168" s="17" t="s">
        <v>26</v>
      </c>
      <c r="H168" s="11">
        <v>42844</v>
      </c>
      <c r="I168" s="3">
        <v>0.375</v>
      </c>
      <c r="J168" s="11">
        <v>42844</v>
      </c>
      <c r="K168" s="12">
        <v>0.2298611111111111</v>
      </c>
      <c r="L168" s="11">
        <v>42844</v>
      </c>
      <c r="M168" s="3">
        <v>0.66666666666666663</v>
      </c>
      <c r="N168" s="11">
        <v>42844</v>
      </c>
      <c r="O168" s="3">
        <v>0.3527777777777778</v>
      </c>
      <c r="P168" s="4">
        <v>24</v>
      </c>
      <c r="Q168" s="4" t="s">
        <v>33</v>
      </c>
      <c r="R168" s="4">
        <v>74</v>
      </c>
      <c r="S168" s="4">
        <v>74</v>
      </c>
      <c r="T168" s="4">
        <v>0</v>
      </c>
      <c r="U168" s="13" t="s">
        <v>384</v>
      </c>
      <c r="V168" s="31" t="s">
        <v>21</v>
      </c>
      <c r="W168" s="1" t="s">
        <v>30</v>
      </c>
      <c r="X168" s="5"/>
    </row>
    <row r="169" spans="2:25" ht="138" hidden="1" customHeight="1" x14ac:dyDescent="0.35">
      <c r="B169" s="46" t="s">
        <v>10</v>
      </c>
      <c r="C169" s="1" t="s">
        <v>385</v>
      </c>
      <c r="D169" s="1" t="s">
        <v>54</v>
      </c>
      <c r="E169" s="11">
        <v>42845</v>
      </c>
      <c r="F169" s="1" t="s">
        <v>30</v>
      </c>
      <c r="G169" s="15" t="s">
        <v>26</v>
      </c>
      <c r="H169" s="11">
        <v>42845</v>
      </c>
      <c r="I169" s="3">
        <v>0.375</v>
      </c>
      <c r="J169" s="11">
        <v>42845</v>
      </c>
      <c r="K169" s="3">
        <v>0.40138888888888885</v>
      </c>
      <c r="L169" s="11">
        <v>42845</v>
      </c>
      <c r="M169" s="3">
        <v>0.66666666666666663</v>
      </c>
      <c r="N169" s="2">
        <v>42845</v>
      </c>
      <c r="O169" s="3">
        <v>0.5</v>
      </c>
      <c r="P169" s="4">
        <v>24</v>
      </c>
      <c r="Q169" s="4" t="s">
        <v>33</v>
      </c>
      <c r="R169" s="4">
        <v>84</v>
      </c>
      <c r="S169" s="4">
        <v>84</v>
      </c>
      <c r="T169" s="4">
        <v>0</v>
      </c>
      <c r="U169" s="13" t="s">
        <v>386</v>
      </c>
      <c r="V169" s="9" t="s">
        <v>21</v>
      </c>
      <c r="W169" s="1" t="s">
        <v>30</v>
      </c>
      <c r="X169" s="5"/>
    </row>
    <row r="170" spans="2:25" ht="69" hidden="1" customHeight="1" x14ac:dyDescent="0.35">
      <c r="B170" s="46" t="s">
        <v>10</v>
      </c>
      <c r="C170" s="7" t="s">
        <v>387</v>
      </c>
      <c r="D170" s="1" t="s">
        <v>17</v>
      </c>
      <c r="E170" s="11">
        <v>42845</v>
      </c>
      <c r="F170" s="1" t="s">
        <v>328</v>
      </c>
      <c r="G170" s="16" t="s">
        <v>26</v>
      </c>
      <c r="H170" s="11">
        <v>42845</v>
      </c>
      <c r="I170" s="3">
        <v>0.375</v>
      </c>
      <c r="J170" s="8" t="s">
        <v>33</v>
      </c>
      <c r="K170" s="90" t="s">
        <v>33</v>
      </c>
      <c r="L170" s="11">
        <v>42845</v>
      </c>
      <c r="M170" s="3">
        <v>0.66666666666666663</v>
      </c>
      <c r="N170" s="90" t="s">
        <v>33</v>
      </c>
      <c r="O170" s="90" t="s">
        <v>33</v>
      </c>
      <c r="P170" s="90">
        <v>24</v>
      </c>
      <c r="Q170" s="90" t="s">
        <v>33</v>
      </c>
      <c r="R170" s="90">
        <v>78</v>
      </c>
      <c r="S170" s="90">
        <v>78</v>
      </c>
      <c r="T170" s="90">
        <v>0</v>
      </c>
      <c r="U170" s="13" t="s">
        <v>388</v>
      </c>
      <c r="V170" s="9" t="s">
        <v>21</v>
      </c>
      <c r="W170" s="1" t="s">
        <v>328</v>
      </c>
      <c r="X170" s="5" t="s">
        <v>431</v>
      </c>
    </row>
    <row r="171" spans="2:25" ht="34.5" hidden="1" customHeight="1" x14ac:dyDescent="0.35">
      <c r="B171" s="46" t="s">
        <v>10</v>
      </c>
      <c r="C171" s="10" t="s">
        <v>479</v>
      </c>
      <c r="D171" s="1" t="s">
        <v>52</v>
      </c>
      <c r="E171" s="11">
        <v>42846</v>
      </c>
      <c r="F171" s="1" t="s">
        <v>389</v>
      </c>
      <c r="G171" s="15" t="s">
        <v>26</v>
      </c>
      <c r="H171" s="11">
        <v>42846</v>
      </c>
      <c r="I171" s="3">
        <v>0.375</v>
      </c>
      <c r="J171" s="11">
        <v>42846</v>
      </c>
      <c r="K171" s="3">
        <v>0.375</v>
      </c>
      <c r="L171" s="11">
        <v>42846</v>
      </c>
      <c r="M171" s="3">
        <v>0.66666666666666663</v>
      </c>
      <c r="N171" s="11">
        <v>42846</v>
      </c>
      <c r="O171" s="3">
        <v>0.53402777777777777</v>
      </c>
      <c r="P171" s="4">
        <v>24</v>
      </c>
      <c r="Q171" s="4" t="s">
        <v>33</v>
      </c>
      <c r="R171" s="4">
        <v>2</v>
      </c>
      <c r="S171" s="4">
        <v>2</v>
      </c>
      <c r="T171" s="4">
        <v>0</v>
      </c>
      <c r="U171" s="13" t="s">
        <v>390</v>
      </c>
      <c r="V171" s="5" t="s">
        <v>21</v>
      </c>
      <c r="W171" s="1" t="s">
        <v>389</v>
      </c>
      <c r="X171" s="5"/>
    </row>
    <row r="172" spans="2:25" ht="198.5" hidden="1" customHeight="1" x14ac:dyDescent="0.35">
      <c r="B172" s="46" t="s">
        <v>10</v>
      </c>
      <c r="C172" s="7" t="s">
        <v>276</v>
      </c>
      <c r="D172" s="1" t="s">
        <v>52</v>
      </c>
      <c r="E172" s="60">
        <v>42839</v>
      </c>
      <c r="F172" s="1" t="s">
        <v>391</v>
      </c>
      <c r="G172" s="16" t="s">
        <v>43</v>
      </c>
      <c r="H172" s="2" t="s">
        <v>33</v>
      </c>
      <c r="I172" s="3" t="s">
        <v>33</v>
      </c>
      <c r="J172" s="43">
        <v>42839</v>
      </c>
      <c r="K172" s="18">
        <v>7.2916666666666671E-2</v>
      </c>
      <c r="L172" s="2" t="s">
        <v>33</v>
      </c>
      <c r="M172" s="3" t="s">
        <v>33</v>
      </c>
      <c r="N172" s="61">
        <v>42839</v>
      </c>
      <c r="O172" s="18">
        <v>9.7222222222222224E-2</v>
      </c>
      <c r="P172" s="4">
        <v>24</v>
      </c>
      <c r="Q172" s="4" t="s">
        <v>33</v>
      </c>
      <c r="R172" s="90">
        <v>56</v>
      </c>
      <c r="S172" s="90">
        <v>56</v>
      </c>
      <c r="T172" s="4">
        <v>0</v>
      </c>
      <c r="U172" s="13" t="s">
        <v>392</v>
      </c>
      <c r="V172" s="9" t="s">
        <v>21</v>
      </c>
      <c r="W172" s="6" t="s">
        <v>108</v>
      </c>
      <c r="X172" s="5"/>
      <c r="Y172" s="68"/>
    </row>
    <row r="173" spans="2:25" ht="375.5" hidden="1" customHeight="1" x14ac:dyDescent="0.35">
      <c r="B173" s="46" t="s">
        <v>10</v>
      </c>
      <c r="C173" s="7" t="s">
        <v>393</v>
      </c>
      <c r="D173" s="1" t="s">
        <v>52</v>
      </c>
      <c r="E173" s="60">
        <v>42839</v>
      </c>
      <c r="F173" s="1" t="s">
        <v>394</v>
      </c>
      <c r="G173" s="16" t="s">
        <v>43</v>
      </c>
      <c r="H173" s="2" t="s">
        <v>33</v>
      </c>
      <c r="I173" s="3" t="s">
        <v>33</v>
      </c>
      <c r="J173" s="43">
        <v>42839</v>
      </c>
      <c r="K173" s="18">
        <v>0.10069444444444443</v>
      </c>
      <c r="L173" s="2" t="s">
        <v>33</v>
      </c>
      <c r="M173" s="3" t="s">
        <v>33</v>
      </c>
      <c r="N173" s="61">
        <v>42839</v>
      </c>
      <c r="O173" s="18">
        <v>0.11805555555555557</v>
      </c>
      <c r="P173" s="4">
        <v>24</v>
      </c>
      <c r="Q173" s="4" t="s">
        <v>33</v>
      </c>
      <c r="R173" s="90">
        <v>45</v>
      </c>
      <c r="S173" s="90">
        <v>45</v>
      </c>
      <c r="T173" s="4">
        <v>0</v>
      </c>
      <c r="U173" s="13" t="s">
        <v>395</v>
      </c>
      <c r="V173" s="9" t="s">
        <v>21</v>
      </c>
      <c r="W173" s="6" t="s">
        <v>108</v>
      </c>
      <c r="X173" s="5"/>
      <c r="Y173" s="68"/>
    </row>
    <row r="174" spans="2:25" ht="409.5" hidden="1" customHeight="1" x14ac:dyDescent="0.35">
      <c r="B174" s="46" t="s">
        <v>10</v>
      </c>
      <c r="C174" s="7" t="s">
        <v>396</v>
      </c>
      <c r="D174" s="1" t="s">
        <v>17</v>
      </c>
      <c r="E174" s="60">
        <v>42839</v>
      </c>
      <c r="F174" s="1" t="s">
        <v>403</v>
      </c>
      <c r="G174" s="16" t="s">
        <v>43</v>
      </c>
      <c r="H174" s="2" t="s">
        <v>33</v>
      </c>
      <c r="I174" s="3" t="s">
        <v>33</v>
      </c>
      <c r="J174" s="43">
        <v>42839</v>
      </c>
      <c r="K174" s="18">
        <v>0.36458333333333331</v>
      </c>
      <c r="L174" s="2" t="s">
        <v>33</v>
      </c>
      <c r="M174" s="3" t="s">
        <v>33</v>
      </c>
      <c r="N174" s="61">
        <v>42839</v>
      </c>
      <c r="O174" s="18">
        <v>0.43472222222222223</v>
      </c>
      <c r="P174" s="4">
        <v>24</v>
      </c>
      <c r="Q174" s="4" t="s">
        <v>33</v>
      </c>
      <c r="R174" s="90">
        <v>498</v>
      </c>
      <c r="S174" s="90">
        <v>461</v>
      </c>
      <c r="T174" s="4">
        <v>4</v>
      </c>
      <c r="U174" s="13" t="s">
        <v>397</v>
      </c>
      <c r="V174" s="9" t="s">
        <v>21</v>
      </c>
      <c r="W174" s="6" t="s">
        <v>398</v>
      </c>
      <c r="X174" s="5"/>
      <c r="Y174" s="68"/>
    </row>
    <row r="175" spans="2:25" ht="58" hidden="1" customHeight="1" x14ac:dyDescent="0.35">
      <c r="B175" s="46" t="s">
        <v>10</v>
      </c>
      <c r="C175" s="7" t="s">
        <v>399</v>
      </c>
      <c r="D175" s="1" t="s">
        <v>17</v>
      </c>
      <c r="E175" s="60">
        <v>42839</v>
      </c>
      <c r="F175" s="1" t="s">
        <v>400</v>
      </c>
      <c r="G175" s="16" t="s">
        <v>43</v>
      </c>
      <c r="H175" s="2" t="s">
        <v>33</v>
      </c>
      <c r="I175" s="3" t="s">
        <v>33</v>
      </c>
      <c r="J175" s="43">
        <v>41743</v>
      </c>
      <c r="K175" s="18">
        <v>0.47916666666666669</v>
      </c>
      <c r="L175" s="2" t="s">
        <v>33</v>
      </c>
      <c r="M175" s="3" t="s">
        <v>33</v>
      </c>
      <c r="N175" s="61">
        <v>42839</v>
      </c>
      <c r="O175" s="18">
        <v>0.4909722222222222</v>
      </c>
      <c r="P175" s="4">
        <v>24</v>
      </c>
      <c r="Q175" s="4" t="s">
        <v>33</v>
      </c>
      <c r="R175" s="90">
        <v>2</v>
      </c>
      <c r="S175" s="90">
        <v>2</v>
      </c>
      <c r="T175" s="4">
        <v>0</v>
      </c>
      <c r="U175" s="13" t="s">
        <v>401</v>
      </c>
      <c r="V175" s="9" t="s">
        <v>21</v>
      </c>
      <c r="W175" s="6" t="s">
        <v>402</v>
      </c>
      <c r="X175" s="5"/>
      <c r="Y175" s="68"/>
    </row>
    <row r="176" spans="2:25" ht="187.5" hidden="1" customHeight="1" x14ac:dyDescent="0.35">
      <c r="B176" s="46" t="s">
        <v>10</v>
      </c>
      <c r="C176" s="7" t="s">
        <v>404</v>
      </c>
      <c r="D176" s="1" t="s">
        <v>54</v>
      </c>
      <c r="E176" s="60">
        <v>42840</v>
      </c>
      <c r="F176" s="1" t="s">
        <v>405</v>
      </c>
      <c r="G176" s="16" t="s">
        <v>43</v>
      </c>
      <c r="H176" s="2" t="s">
        <v>33</v>
      </c>
      <c r="I176" s="3" t="s">
        <v>33</v>
      </c>
      <c r="J176" s="43">
        <v>41744</v>
      </c>
      <c r="K176" s="18">
        <v>0.56527777777777777</v>
      </c>
      <c r="L176" s="2" t="s">
        <v>33</v>
      </c>
      <c r="M176" s="3" t="s">
        <v>33</v>
      </c>
      <c r="N176" s="61">
        <v>42840</v>
      </c>
      <c r="O176" s="18">
        <v>0.57222222222222219</v>
      </c>
      <c r="P176" s="4">
        <v>24</v>
      </c>
      <c r="Q176" s="4" t="s">
        <v>33</v>
      </c>
      <c r="R176" s="90">
        <v>170</v>
      </c>
      <c r="S176" s="90">
        <v>145</v>
      </c>
      <c r="T176" s="4">
        <v>5</v>
      </c>
      <c r="U176" s="13" t="s">
        <v>406</v>
      </c>
      <c r="V176" s="9" t="s">
        <v>21</v>
      </c>
      <c r="W176" s="6" t="s">
        <v>218</v>
      </c>
      <c r="X176" s="5"/>
      <c r="Y176" s="68"/>
    </row>
    <row r="177" spans="2:25" ht="80.5" hidden="1" customHeight="1" x14ac:dyDescent="0.35">
      <c r="B177" s="46" t="s">
        <v>10</v>
      </c>
      <c r="C177" s="7" t="s">
        <v>270</v>
      </c>
      <c r="D177" s="1" t="s">
        <v>17</v>
      </c>
      <c r="E177" s="11">
        <v>42842</v>
      </c>
      <c r="F177" s="1" t="s">
        <v>411</v>
      </c>
      <c r="G177" s="16" t="s">
        <v>43</v>
      </c>
      <c r="H177" s="11" t="s">
        <v>33</v>
      </c>
      <c r="I177" s="3" t="s">
        <v>33</v>
      </c>
      <c r="J177" s="11">
        <v>42842</v>
      </c>
      <c r="K177" s="3">
        <v>0.46458333333333335</v>
      </c>
      <c r="L177" s="2" t="s">
        <v>33</v>
      </c>
      <c r="M177" s="3" t="s">
        <v>33</v>
      </c>
      <c r="N177" s="11">
        <v>42842</v>
      </c>
      <c r="O177" s="3">
        <v>0.52847222222222223</v>
      </c>
      <c r="P177" s="4">
        <v>24</v>
      </c>
      <c r="Q177" s="4" t="s">
        <v>33</v>
      </c>
      <c r="R177" s="90">
        <v>78</v>
      </c>
      <c r="S177" s="90">
        <v>69</v>
      </c>
      <c r="T177" s="4">
        <v>0</v>
      </c>
      <c r="U177" s="13" t="s">
        <v>409</v>
      </c>
      <c r="V177" s="9" t="s">
        <v>21</v>
      </c>
      <c r="W177" s="6" t="s">
        <v>410</v>
      </c>
      <c r="X177" s="5"/>
      <c r="Y177" s="68"/>
    </row>
    <row r="178" spans="2:25" ht="33" hidden="1" customHeight="1" x14ac:dyDescent="0.35">
      <c r="B178" s="46" t="s">
        <v>10</v>
      </c>
      <c r="C178" s="10" t="s">
        <v>412</v>
      </c>
      <c r="D178" s="1" t="s">
        <v>52</v>
      </c>
      <c r="E178" s="33">
        <v>42845</v>
      </c>
      <c r="F178" s="1" t="s">
        <v>314</v>
      </c>
      <c r="G178" s="17" t="s">
        <v>26</v>
      </c>
      <c r="H178" s="33">
        <v>42845</v>
      </c>
      <c r="I178" s="57">
        <v>0.54166666666666663</v>
      </c>
      <c r="J178" s="33">
        <v>42845</v>
      </c>
      <c r="K178" s="57">
        <v>0.54166666666666663</v>
      </c>
      <c r="L178" s="33">
        <v>42845</v>
      </c>
      <c r="M178" s="57">
        <v>0.70833333333333337</v>
      </c>
      <c r="N178" s="33">
        <v>42845</v>
      </c>
      <c r="O178" s="57">
        <v>0.65138888888888891</v>
      </c>
      <c r="P178" s="4">
        <v>24</v>
      </c>
      <c r="Q178" s="4" t="s">
        <v>33</v>
      </c>
      <c r="R178" s="6">
        <v>3</v>
      </c>
      <c r="S178" s="6">
        <v>1</v>
      </c>
      <c r="T178" s="6">
        <v>0</v>
      </c>
      <c r="U178" s="51" t="s">
        <v>413</v>
      </c>
      <c r="V178" s="5" t="s">
        <v>21</v>
      </c>
      <c r="W178" s="7" t="s">
        <v>314</v>
      </c>
      <c r="X178" s="5"/>
    </row>
    <row r="179" spans="2:25" ht="207" hidden="1" customHeight="1" x14ac:dyDescent="0.35">
      <c r="B179" s="46" t="s">
        <v>10</v>
      </c>
      <c r="C179" s="7" t="s">
        <v>414</v>
      </c>
      <c r="D179" s="1" t="s">
        <v>52</v>
      </c>
      <c r="E179" s="11">
        <v>42843</v>
      </c>
      <c r="F179" s="1" t="s">
        <v>415</v>
      </c>
      <c r="G179" s="16" t="s">
        <v>43</v>
      </c>
      <c r="H179" s="2" t="s">
        <v>33</v>
      </c>
      <c r="I179" s="3" t="s">
        <v>33</v>
      </c>
      <c r="J179" s="11">
        <v>42843</v>
      </c>
      <c r="K179" s="3">
        <v>0.56527777777777777</v>
      </c>
      <c r="L179" s="2" t="s">
        <v>33</v>
      </c>
      <c r="M179" s="3" t="s">
        <v>33</v>
      </c>
      <c r="N179" s="11">
        <v>42843</v>
      </c>
      <c r="O179" s="3">
        <v>0.58680555555555558</v>
      </c>
      <c r="P179" s="4">
        <v>24</v>
      </c>
      <c r="Q179" s="4" t="s">
        <v>33</v>
      </c>
      <c r="R179" s="90">
        <v>30</v>
      </c>
      <c r="S179" s="90">
        <v>27</v>
      </c>
      <c r="T179" s="4">
        <v>1</v>
      </c>
      <c r="U179" s="13" t="s">
        <v>417</v>
      </c>
      <c r="V179" s="9" t="s">
        <v>21</v>
      </c>
      <c r="W179" s="6" t="s">
        <v>416</v>
      </c>
      <c r="X179" s="5"/>
      <c r="Y179" s="68"/>
    </row>
    <row r="180" spans="2:25" ht="34.5" hidden="1" customHeight="1" x14ac:dyDescent="0.35">
      <c r="B180" s="46" t="s">
        <v>10</v>
      </c>
      <c r="C180" s="7" t="s">
        <v>419</v>
      </c>
      <c r="D180" s="1" t="s">
        <v>54</v>
      </c>
      <c r="E180" s="11">
        <v>42844</v>
      </c>
      <c r="F180" s="1" t="s">
        <v>418</v>
      </c>
      <c r="G180" s="16" t="s">
        <v>43</v>
      </c>
      <c r="H180" s="2" t="s">
        <v>33</v>
      </c>
      <c r="I180" s="3" t="s">
        <v>33</v>
      </c>
      <c r="J180" s="11">
        <v>42844</v>
      </c>
      <c r="K180" s="3">
        <v>0.1451388888888889</v>
      </c>
      <c r="L180" s="2" t="s">
        <v>33</v>
      </c>
      <c r="M180" s="3" t="s">
        <v>33</v>
      </c>
      <c r="N180" s="11">
        <v>42844</v>
      </c>
      <c r="O180" s="3">
        <v>0.14861111111111111</v>
      </c>
      <c r="P180" s="4">
        <v>24</v>
      </c>
      <c r="Q180" s="4" t="s">
        <v>33</v>
      </c>
      <c r="R180" s="90">
        <v>0</v>
      </c>
      <c r="S180" s="90">
        <v>0</v>
      </c>
      <c r="T180" s="4">
        <v>0</v>
      </c>
      <c r="U180" s="13"/>
      <c r="V180" s="9" t="s">
        <v>21</v>
      </c>
      <c r="W180" s="1" t="s">
        <v>418</v>
      </c>
      <c r="X180" s="5"/>
      <c r="Y180" s="68"/>
    </row>
    <row r="181" spans="2:25" ht="34.5" hidden="1" customHeight="1" x14ac:dyDescent="0.35">
      <c r="B181" s="46" t="s">
        <v>10</v>
      </c>
      <c r="C181" s="7" t="s">
        <v>289</v>
      </c>
      <c r="D181" s="1" t="s">
        <v>52</v>
      </c>
      <c r="E181" s="11">
        <v>42844</v>
      </c>
      <c r="F181" s="7" t="s">
        <v>424</v>
      </c>
      <c r="G181" s="16" t="s">
        <v>43</v>
      </c>
      <c r="H181" s="2" t="s">
        <v>33</v>
      </c>
      <c r="I181" s="3" t="s">
        <v>33</v>
      </c>
      <c r="J181" s="11">
        <v>42844</v>
      </c>
      <c r="K181" s="3">
        <v>0.32500000000000001</v>
      </c>
      <c r="L181" s="2" t="s">
        <v>33</v>
      </c>
      <c r="M181" s="3" t="s">
        <v>33</v>
      </c>
      <c r="N181" s="11">
        <v>42844</v>
      </c>
      <c r="O181" s="18">
        <v>0.39097222222222222</v>
      </c>
      <c r="P181" s="4">
        <v>24</v>
      </c>
      <c r="Q181" s="4" t="s">
        <v>33</v>
      </c>
      <c r="R181" s="90">
        <v>2</v>
      </c>
      <c r="S181" s="90">
        <v>1</v>
      </c>
      <c r="T181" s="4">
        <v>0</v>
      </c>
      <c r="U181" s="13" t="s">
        <v>420</v>
      </c>
      <c r="V181" s="9" t="s">
        <v>21</v>
      </c>
      <c r="W181" s="6"/>
      <c r="X181" s="5"/>
      <c r="Y181" s="68"/>
    </row>
    <row r="182" spans="2:25" ht="184" hidden="1" customHeight="1" x14ac:dyDescent="0.35">
      <c r="B182" s="46" t="s">
        <v>10</v>
      </c>
      <c r="C182" s="7" t="s">
        <v>421</v>
      </c>
      <c r="D182" s="1" t="s">
        <v>52</v>
      </c>
      <c r="E182" s="60">
        <v>42844</v>
      </c>
      <c r="F182" s="1" t="s">
        <v>423</v>
      </c>
      <c r="G182" s="16" t="s">
        <v>43</v>
      </c>
      <c r="H182" s="2" t="s">
        <v>33</v>
      </c>
      <c r="I182" s="3" t="s">
        <v>33</v>
      </c>
      <c r="J182" s="43">
        <v>42844</v>
      </c>
      <c r="K182" s="18">
        <v>0.93472222222222223</v>
      </c>
      <c r="L182" s="2" t="s">
        <v>33</v>
      </c>
      <c r="M182" s="3" t="s">
        <v>33</v>
      </c>
      <c r="N182" s="61">
        <v>42844</v>
      </c>
      <c r="O182" s="18">
        <v>0.95486111111111116</v>
      </c>
      <c r="P182" s="4">
        <v>24</v>
      </c>
      <c r="Q182" s="4" t="s">
        <v>33</v>
      </c>
      <c r="R182" s="90">
        <v>410</v>
      </c>
      <c r="S182" s="90">
        <v>400</v>
      </c>
      <c r="T182" s="4">
        <v>2</v>
      </c>
      <c r="U182" s="13" t="s">
        <v>422</v>
      </c>
      <c r="V182" s="9" t="s">
        <v>21</v>
      </c>
      <c r="W182" s="6" t="s">
        <v>218</v>
      </c>
      <c r="X182" s="5"/>
      <c r="Y182" s="68"/>
    </row>
    <row r="183" spans="2:25" ht="34.5" hidden="1" customHeight="1" x14ac:dyDescent="0.35">
      <c r="B183" s="46" t="s">
        <v>10</v>
      </c>
      <c r="C183" s="7" t="s">
        <v>425</v>
      </c>
      <c r="D183" s="1" t="s">
        <v>17</v>
      </c>
      <c r="E183" s="33">
        <v>42845</v>
      </c>
      <c r="F183" s="1" t="s">
        <v>426</v>
      </c>
      <c r="G183" s="16" t="s">
        <v>43</v>
      </c>
      <c r="H183" s="2" t="s">
        <v>33</v>
      </c>
      <c r="I183" s="3" t="s">
        <v>33</v>
      </c>
      <c r="J183" s="33">
        <v>42845</v>
      </c>
      <c r="K183" s="57">
        <v>0.35486111111111113</v>
      </c>
      <c r="L183" s="2" t="s">
        <v>33</v>
      </c>
      <c r="M183" s="3" t="s">
        <v>33</v>
      </c>
      <c r="N183" s="33">
        <v>42845</v>
      </c>
      <c r="O183" s="57">
        <v>0.39652777777777781</v>
      </c>
      <c r="P183" s="4">
        <v>24</v>
      </c>
      <c r="Q183" s="4" t="s">
        <v>33</v>
      </c>
      <c r="R183" s="90">
        <v>14</v>
      </c>
      <c r="S183" s="90">
        <v>0</v>
      </c>
      <c r="T183" s="4">
        <v>0</v>
      </c>
      <c r="U183" s="13" t="s">
        <v>427</v>
      </c>
      <c r="V183" s="9" t="s">
        <v>21</v>
      </c>
      <c r="W183" s="6" t="s">
        <v>416</v>
      </c>
      <c r="X183" s="5"/>
      <c r="Y183" s="68"/>
    </row>
    <row r="184" spans="2:25" ht="44" hidden="1" customHeight="1" x14ac:dyDescent="0.35">
      <c r="B184" s="46" t="s">
        <v>10</v>
      </c>
      <c r="C184" s="10" t="s">
        <v>428</v>
      </c>
      <c r="D184" s="1" t="s">
        <v>41</v>
      </c>
      <c r="E184" s="2">
        <v>42846</v>
      </c>
      <c r="F184" s="1" t="s">
        <v>65</v>
      </c>
      <c r="G184" s="17" t="s">
        <v>26</v>
      </c>
      <c r="H184" s="2">
        <v>42846</v>
      </c>
      <c r="I184" s="3">
        <v>0.39583333333333331</v>
      </c>
      <c r="J184" s="2">
        <v>42846</v>
      </c>
      <c r="K184" s="3">
        <v>0.38680555555555557</v>
      </c>
      <c r="L184" s="2">
        <v>42846</v>
      </c>
      <c r="M184" s="3">
        <v>0.45833333333333331</v>
      </c>
      <c r="N184" s="2">
        <v>42846</v>
      </c>
      <c r="O184" s="3">
        <v>0.4375</v>
      </c>
      <c r="P184" s="4">
        <v>24</v>
      </c>
      <c r="Q184" s="4" t="s">
        <v>33</v>
      </c>
      <c r="R184" s="4">
        <v>1</v>
      </c>
      <c r="S184" s="4">
        <v>1</v>
      </c>
      <c r="T184" s="4">
        <v>0</v>
      </c>
      <c r="U184" s="59" t="s">
        <v>429</v>
      </c>
      <c r="V184" s="31" t="s">
        <v>21</v>
      </c>
      <c r="W184" s="6" t="s">
        <v>430</v>
      </c>
      <c r="X184" s="5"/>
    </row>
    <row r="185" spans="2:25" ht="34.5" hidden="1" customHeight="1" x14ac:dyDescent="0.35">
      <c r="B185" s="46" t="s">
        <v>10</v>
      </c>
      <c r="C185" s="10" t="s">
        <v>432</v>
      </c>
      <c r="D185" s="1" t="s">
        <v>52</v>
      </c>
      <c r="E185" s="33">
        <v>42849</v>
      </c>
      <c r="F185" s="1" t="s">
        <v>62</v>
      </c>
      <c r="G185" s="17" t="s">
        <v>26</v>
      </c>
      <c r="H185" s="33">
        <v>42849</v>
      </c>
      <c r="I185" s="57">
        <v>0.39583333333333331</v>
      </c>
      <c r="J185" s="33">
        <v>42849</v>
      </c>
      <c r="K185" s="57">
        <v>0.40277777777777773</v>
      </c>
      <c r="L185" s="33">
        <v>42849</v>
      </c>
      <c r="M185" s="57">
        <v>0.5</v>
      </c>
      <c r="N185" s="33">
        <v>42849</v>
      </c>
      <c r="O185" s="57">
        <v>0.48055555555555557</v>
      </c>
      <c r="P185" s="4">
        <v>24</v>
      </c>
      <c r="Q185" s="4" t="s">
        <v>33</v>
      </c>
      <c r="R185" s="6">
        <v>19</v>
      </c>
      <c r="S185" s="6">
        <v>18</v>
      </c>
      <c r="T185" s="6">
        <v>0</v>
      </c>
      <c r="U185" s="51" t="s">
        <v>433</v>
      </c>
      <c r="V185" s="5" t="s">
        <v>21</v>
      </c>
      <c r="W185" s="6" t="s">
        <v>62</v>
      </c>
      <c r="X185" s="5"/>
    </row>
    <row r="186" spans="2:25" ht="34.5" hidden="1" customHeight="1" x14ac:dyDescent="0.35">
      <c r="B186" s="46" t="s">
        <v>10</v>
      </c>
      <c r="C186" s="10" t="s">
        <v>432</v>
      </c>
      <c r="D186" s="1" t="s">
        <v>52</v>
      </c>
      <c r="E186" s="33">
        <v>42849</v>
      </c>
      <c r="F186" s="1" t="s">
        <v>62</v>
      </c>
      <c r="G186" s="17" t="s">
        <v>26</v>
      </c>
      <c r="H186" s="33">
        <v>42849</v>
      </c>
      <c r="I186" s="57">
        <v>0.5625</v>
      </c>
      <c r="J186" s="33">
        <v>42849</v>
      </c>
      <c r="K186" s="57">
        <v>0.57291666666666663</v>
      </c>
      <c r="L186" s="33">
        <v>42849</v>
      </c>
      <c r="M186" s="57">
        <v>0.66666666666666663</v>
      </c>
      <c r="N186" s="33">
        <v>42849</v>
      </c>
      <c r="O186" s="57">
        <v>0.62152777777777779</v>
      </c>
      <c r="P186" s="4">
        <v>24</v>
      </c>
      <c r="Q186" s="4" t="s">
        <v>33</v>
      </c>
      <c r="R186" s="6">
        <v>19</v>
      </c>
      <c r="S186" s="6">
        <v>18</v>
      </c>
      <c r="T186" s="6">
        <v>0</v>
      </c>
      <c r="U186" s="51" t="s">
        <v>433</v>
      </c>
      <c r="V186" s="5" t="s">
        <v>21</v>
      </c>
      <c r="W186" s="6" t="s">
        <v>62</v>
      </c>
      <c r="X186" s="5"/>
    </row>
    <row r="187" spans="2:25" ht="34.5" hidden="1" customHeight="1" x14ac:dyDescent="0.35">
      <c r="B187" s="46" t="s">
        <v>10</v>
      </c>
      <c r="C187" s="10" t="s">
        <v>434</v>
      </c>
      <c r="D187" s="1" t="s">
        <v>17</v>
      </c>
      <c r="E187" s="2">
        <v>42850</v>
      </c>
      <c r="F187" s="1" t="s">
        <v>234</v>
      </c>
      <c r="G187" s="17" t="s">
        <v>26</v>
      </c>
      <c r="H187" s="2">
        <v>42850</v>
      </c>
      <c r="I187" s="3">
        <v>0.375</v>
      </c>
      <c r="J187" s="2">
        <v>42850</v>
      </c>
      <c r="K187" s="3">
        <v>0.37847222222222227</v>
      </c>
      <c r="L187" s="2">
        <v>42850</v>
      </c>
      <c r="M187" s="3">
        <v>0.54166666666666663</v>
      </c>
      <c r="N187" s="2">
        <v>42850</v>
      </c>
      <c r="O187" s="3">
        <v>0.53472222222222221</v>
      </c>
      <c r="P187" s="4">
        <v>24</v>
      </c>
      <c r="Q187" s="4" t="s">
        <v>33</v>
      </c>
      <c r="R187" s="4">
        <v>12</v>
      </c>
      <c r="S187" s="4">
        <v>12</v>
      </c>
      <c r="T187" s="4">
        <v>0</v>
      </c>
      <c r="U187" s="50" t="s">
        <v>435</v>
      </c>
      <c r="V187" s="31" t="s">
        <v>21</v>
      </c>
      <c r="W187" s="6" t="s">
        <v>236</v>
      </c>
      <c r="X187" s="5"/>
    </row>
    <row r="188" spans="2:25" ht="23" hidden="1" customHeight="1" x14ac:dyDescent="0.35">
      <c r="B188" s="46" t="s">
        <v>10</v>
      </c>
      <c r="C188" s="1" t="s">
        <v>369</v>
      </c>
      <c r="D188" s="1" t="s">
        <v>17</v>
      </c>
      <c r="E188" s="2">
        <v>42850</v>
      </c>
      <c r="F188" s="1" t="s">
        <v>65</v>
      </c>
      <c r="G188" s="16" t="s">
        <v>26</v>
      </c>
      <c r="H188" s="2">
        <v>42850</v>
      </c>
      <c r="I188" s="3">
        <v>0.39583333333333331</v>
      </c>
      <c r="J188" s="2">
        <v>42850</v>
      </c>
      <c r="K188" s="3">
        <v>0.39097222222222222</v>
      </c>
      <c r="L188" s="2">
        <v>42850</v>
      </c>
      <c r="M188" s="3">
        <v>0.5</v>
      </c>
      <c r="N188" s="2">
        <v>42850</v>
      </c>
      <c r="O188" s="3">
        <v>0.42499999999999999</v>
      </c>
      <c r="P188" s="102">
        <v>24</v>
      </c>
      <c r="Q188" s="4" t="s">
        <v>33</v>
      </c>
      <c r="R188" s="4">
        <v>4</v>
      </c>
      <c r="S188" s="4">
        <v>4</v>
      </c>
      <c r="T188" s="90">
        <v>0</v>
      </c>
      <c r="U188" s="13" t="s">
        <v>370</v>
      </c>
      <c r="V188" s="29" t="s">
        <v>21</v>
      </c>
      <c r="W188" s="6" t="s">
        <v>67</v>
      </c>
      <c r="X188" s="5"/>
    </row>
    <row r="189" spans="2:25" ht="34.5" hidden="1" customHeight="1" x14ac:dyDescent="0.35">
      <c r="B189" s="46" t="s">
        <v>10</v>
      </c>
      <c r="C189" s="10" t="s">
        <v>436</v>
      </c>
      <c r="D189" s="1" t="s">
        <v>17</v>
      </c>
      <c r="E189" s="11">
        <v>42851</v>
      </c>
      <c r="F189" s="1" t="s">
        <v>234</v>
      </c>
      <c r="G189" s="17" t="s">
        <v>26</v>
      </c>
      <c r="H189" s="2">
        <v>42851</v>
      </c>
      <c r="I189" s="3">
        <v>0.375</v>
      </c>
      <c r="J189" s="2">
        <v>42851</v>
      </c>
      <c r="K189" s="3">
        <v>0.43194444444444446</v>
      </c>
      <c r="L189" s="2">
        <v>42851</v>
      </c>
      <c r="M189" s="3">
        <v>0.54166666666666663</v>
      </c>
      <c r="N189" s="2">
        <v>42851</v>
      </c>
      <c r="O189" s="3">
        <v>0.53819444444444442</v>
      </c>
      <c r="P189" s="102">
        <v>24</v>
      </c>
      <c r="Q189" s="4" t="s">
        <v>33</v>
      </c>
      <c r="R189" s="4">
        <v>2</v>
      </c>
      <c r="S189" s="4">
        <v>1</v>
      </c>
      <c r="T189" s="4">
        <v>1</v>
      </c>
      <c r="U189" s="50" t="s">
        <v>437</v>
      </c>
      <c r="V189" s="31" t="s">
        <v>21</v>
      </c>
      <c r="W189" s="6" t="s">
        <v>236</v>
      </c>
      <c r="X189" s="5"/>
    </row>
    <row r="190" spans="2:25" ht="23" hidden="1" customHeight="1" x14ac:dyDescent="0.35">
      <c r="B190" s="46" t="s">
        <v>10</v>
      </c>
      <c r="C190" s="10" t="s">
        <v>438</v>
      </c>
      <c r="D190" s="1" t="s">
        <v>17</v>
      </c>
      <c r="E190" s="11">
        <v>42851</v>
      </c>
      <c r="F190" s="1" t="s">
        <v>314</v>
      </c>
      <c r="G190" s="17" t="s">
        <v>26</v>
      </c>
      <c r="H190" s="2">
        <v>42851</v>
      </c>
      <c r="I190" s="3">
        <v>0.5625</v>
      </c>
      <c r="J190" s="2">
        <v>42851</v>
      </c>
      <c r="K190" s="3">
        <v>0.57430555555555551</v>
      </c>
      <c r="L190" s="2">
        <v>42851</v>
      </c>
      <c r="M190" s="3">
        <v>0.70833333333333337</v>
      </c>
      <c r="N190" s="2">
        <v>42851</v>
      </c>
      <c r="O190" s="3">
        <v>0.67361111111111116</v>
      </c>
      <c r="P190" s="102">
        <v>24</v>
      </c>
      <c r="Q190" s="4" t="s">
        <v>33</v>
      </c>
      <c r="R190" s="4">
        <v>4</v>
      </c>
      <c r="S190" s="4">
        <v>3</v>
      </c>
      <c r="T190" s="4">
        <v>1</v>
      </c>
      <c r="U190" s="106" t="s">
        <v>439</v>
      </c>
      <c r="V190" s="31" t="s">
        <v>21</v>
      </c>
      <c r="W190" s="6" t="s">
        <v>440</v>
      </c>
      <c r="X190" s="5"/>
    </row>
    <row r="191" spans="2:25" ht="23" hidden="1" customHeight="1" x14ac:dyDescent="0.35">
      <c r="B191" s="46" t="s">
        <v>10</v>
      </c>
      <c r="C191" s="10" t="s">
        <v>441</v>
      </c>
      <c r="D191" s="1" t="s">
        <v>52</v>
      </c>
      <c r="E191" s="11">
        <v>42851</v>
      </c>
      <c r="F191" s="1" t="s">
        <v>62</v>
      </c>
      <c r="G191" s="17" t="s">
        <v>26</v>
      </c>
      <c r="H191" s="11">
        <v>42851</v>
      </c>
      <c r="I191" s="3">
        <v>0.39583333333333331</v>
      </c>
      <c r="J191" s="11">
        <v>42851</v>
      </c>
      <c r="K191" s="3">
        <v>0.39583333333333331</v>
      </c>
      <c r="L191" s="11">
        <v>42851</v>
      </c>
      <c r="M191" s="3">
        <v>0.5</v>
      </c>
      <c r="N191" s="11">
        <v>42851</v>
      </c>
      <c r="O191" s="3">
        <v>0.44791666666666669</v>
      </c>
      <c r="P191" s="102">
        <v>24</v>
      </c>
      <c r="Q191" s="4" t="s">
        <v>33</v>
      </c>
      <c r="R191" s="4">
        <v>1</v>
      </c>
      <c r="S191" s="4">
        <v>0</v>
      </c>
      <c r="T191" s="4">
        <v>1</v>
      </c>
      <c r="U191" s="48" t="s">
        <v>442</v>
      </c>
      <c r="V191" s="31" t="s">
        <v>21</v>
      </c>
      <c r="W191" s="1" t="s">
        <v>62</v>
      </c>
      <c r="X191" s="5"/>
    </row>
    <row r="192" spans="2:25" ht="34.5" hidden="1" customHeight="1" x14ac:dyDescent="0.35">
      <c r="B192" s="46" t="s">
        <v>10</v>
      </c>
      <c r="C192" s="10" t="s">
        <v>443</v>
      </c>
      <c r="D192" s="1" t="s">
        <v>41</v>
      </c>
      <c r="E192" s="11">
        <v>42852</v>
      </c>
      <c r="F192" s="1" t="s">
        <v>234</v>
      </c>
      <c r="G192" s="17" t="s">
        <v>26</v>
      </c>
      <c r="H192" s="11">
        <v>42852</v>
      </c>
      <c r="I192" s="3">
        <v>0.375</v>
      </c>
      <c r="J192" s="11">
        <v>42852</v>
      </c>
      <c r="K192" s="3">
        <v>0.45624999999999999</v>
      </c>
      <c r="L192" s="11">
        <v>42852</v>
      </c>
      <c r="M192" s="3">
        <v>0.54166666666666663</v>
      </c>
      <c r="N192" s="11">
        <v>42852</v>
      </c>
      <c r="O192" s="3">
        <v>0.56944444444444442</v>
      </c>
      <c r="P192" s="102">
        <v>24</v>
      </c>
      <c r="Q192" s="4" t="s">
        <v>33</v>
      </c>
      <c r="R192" s="4">
        <v>5</v>
      </c>
      <c r="S192" s="4">
        <v>5</v>
      </c>
      <c r="T192" s="4">
        <v>0</v>
      </c>
      <c r="U192" s="96" t="s">
        <v>444</v>
      </c>
      <c r="V192" s="31" t="s">
        <v>21</v>
      </c>
      <c r="W192" s="6" t="s">
        <v>236</v>
      </c>
      <c r="X192" s="5"/>
    </row>
    <row r="193" spans="2:24" ht="23" hidden="1" customHeight="1" x14ac:dyDescent="0.35">
      <c r="B193" s="46" t="s">
        <v>10</v>
      </c>
      <c r="C193" s="10" t="s">
        <v>438</v>
      </c>
      <c r="D193" s="1" t="s">
        <v>17</v>
      </c>
      <c r="E193" s="11">
        <v>42852</v>
      </c>
      <c r="F193" s="1" t="s">
        <v>314</v>
      </c>
      <c r="G193" s="17" t="s">
        <v>26</v>
      </c>
      <c r="H193" s="11">
        <v>42852</v>
      </c>
      <c r="I193" s="3">
        <v>0.5625</v>
      </c>
      <c r="J193" s="11">
        <v>42852</v>
      </c>
      <c r="K193" s="3">
        <v>0.56736111111111109</v>
      </c>
      <c r="L193" s="11">
        <v>42852</v>
      </c>
      <c r="M193" s="3">
        <v>0.70833333333333337</v>
      </c>
      <c r="N193" s="11">
        <v>42852</v>
      </c>
      <c r="O193" s="3">
        <v>0.66805555555555562</v>
      </c>
      <c r="P193" s="102">
        <v>24</v>
      </c>
      <c r="Q193" s="4" t="s">
        <v>33</v>
      </c>
      <c r="R193" s="4">
        <v>4</v>
      </c>
      <c r="S193" s="4">
        <v>3</v>
      </c>
      <c r="T193" s="4">
        <v>1</v>
      </c>
      <c r="U193" s="106" t="s">
        <v>439</v>
      </c>
      <c r="V193" s="31" t="s">
        <v>21</v>
      </c>
      <c r="W193" s="6" t="s">
        <v>440</v>
      </c>
      <c r="X193" s="5"/>
    </row>
    <row r="194" spans="2:24" ht="23" hidden="1" customHeight="1" x14ac:dyDescent="0.35">
      <c r="B194" s="46" t="s">
        <v>10</v>
      </c>
      <c r="C194" s="10" t="s">
        <v>441</v>
      </c>
      <c r="D194" s="1" t="s">
        <v>52</v>
      </c>
      <c r="E194" s="11">
        <v>42852</v>
      </c>
      <c r="F194" s="1" t="s">
        <v>62</v>
      </c>
      <c r="G194" s="17" t="s">
        <v>26</v>
      </c>
      <c r="H194" s="11">
        <v>42852</v>
      </c>
      <c r="I194" s="3">
        <v>0.39583333333333331</v>
      </c>
      <c r="J194" s="11">
        <v>42852</v>
      </c>
      <c r="K194" s="3">
        <v>0.3979166666666667</v>
      </c>
      <c r="L194" s="11">
        <v>42852</v>
      </c>
      <c r="M194" s="3">
        <v>0.5</v>
      </c>
      <c r="N194" s="11">
        <v>42852</v>
      </c>
      <c r="O194" s="3">
        <v>0.46666666666666662</v>
      </c>
      <c r="P194" s="102">
        <v>24</v>
      </c>
      <c r="Q194" s="4" t="s">
        <v>33</v>
      </c>
      <c r="R194" s="4">
        <v>1</v>
      </c>
      <c r="S194" s="4">
        <v>0</v>
      </c>
      <c r="T194" s="4">
        <v>1</v>
      </c>
      <c r="U194" s="48" t="s">
        <v>442</v>
      </c>
      <c r="V194" s="31" t="s">
        <v>21</v>
      </c>
      <c r="W194" s="1" t="s">
        <v>62</v>
      </c>
      <c r="X194" s="5"/>
    </row>
    <row r="195" spans="2:24" ht="34.5" hidden="1" customHeight="1" x14ac:dyDescent="0.35">
      <c r="B195" s="46" t="s">
        <v>10</v>
      </c>
      <c r="C195" s="10" t="s">
        <v>445</v>
      </c>
      <c r="D195" s="1" t="s">
        <v>17</v>
      </c>
      <c r="E195" s="11">
        <v>42853</v>
      </c>
      <c r="F195" s="1" t="s">
        <v>234</v>
      </c>
      <c r="G195" s="17" t="s">
        <v>26</v>
      </c>
      <c r="H195" s="2">
        <v>42853</v>
      </c>
      <c r="I195" s="3">
        <v>0.375</v>
      </c>
      <c r="J195" s="2">
        <v>42853</v>
      </c>
      <c r="K195" s="3">
        <v>0.43055555555555558</v>
      </c>
      <c r="L195" s="2">
        <v>42853</v>
      </c>
      <c r="M195" s="3">
        <v>0.54166666666666663</v>
      </c>
      <c r="N195" s="2">
        <v>42853</v>
      </c>
      <c r="O195" s="3">
        <v>0.51874999999999993</v>
      </c>
      <c r="P195" s="102">
        <v>24</v>
      </c>
      <c r="Q195" s="4" t="s">
        <v>33</v>
      </c>
      <c r="R195" s="4">
        <v>5</v>
      </c>
      <c r="S195" s="4">
        <v>4</v>
      </c>
      <c r="T195" s="4">
        <v>0</v>
      </c>
      <c r="U195" s="96" t="s">
        <v>446</v>
      </c>
      <c r="V195" s="31" t="s">
        <v>21</v>
      </c>
      <c r="W195" s="6" t="s">
        <v>236</v>
      </c>
      <c r="X195" s="5"/>
    </row>
    <row r="196" spans="2:24" ht="34.5" hidden="1" customHeight="1" x14ac:dyDescent="0.35">
      <c r="B196" s="46" t="s">
        <v>10</v>
      </c>
      <c r="C196" s="10" t="s">
        <v>447</v>
      </c>
      <c r="D196" s="1"/>
      <c r="E196" s="2">
        <v>42845</v>
      </c>
      <c r="F196" s="6" t="s">
        <v>418</v>
      </c>
      <c r="G196" s="16" t="s">
        <v>43</v>
      </c>
      <c r="H196" s="4" t="s">
        <v>33</v>
      </c>
      <c r="I196" s="4" t="s">
        <v>33</v>
      </c>
      <c r="J196" s="2">
        <v>42845</v>
      </c>
      <c r="K196" s="3">
        <v>0.8256944444444444</v>
      </c>
      <c r="L196" s="4" t="s">
        <v>33</v>
      </c>
      <c r="M196" s="4" t="s">
        <v>33</v>
      </c>
      <c r="N196" s="2">
        <v>42846</v>
      </c>
      <c r="O196" s="3">
        <v>2.9861111111111113E-2</v>
      </c>
      <c r="P196" s="4">
        <v>24</v>
      </c>
      <c r="Q196" s="4" t="s">
        <v>33</v>
      </c>
      <c r="R196" s="90">
        <v>2</v>
      </c>
      <c r="S196" s="90">
        <v>0</v>
      </c>
      <c r="T196" s="4">
        <v>0</v>
      </c>
      <c r="U196" s="13"/>
      <c r="V196" s="9" t="s">
        <v>21</v>
      </c>
      <c r="W196" s="6" t="s">
        <v>416</v>
      </c>
      <c r="X196" s="5"/>
    </row>
    <row r="197" spans="2:24" ht="34.5" hidden="1" customHeight="1" x14ac:dyDescent="0.35">
      <c r="B197" s="46" t="s">
        <v>10</v>
      </c>
      <c r="C197" s="7" t="s">
        <v>448</v>
      </c>
      <c r="D197" s="1" t="s">
        <v>52</v>
      </c>
      <c r="E197" s="60">
        <v>42849</v>
      </c>
      <c r="F197" s="1" t="s">
        <v>34</v>
      </c>
      <c r="G197" s="16" t="s">
        <v>26</v>
      </c>
      <c r="H197" s="60">
        <v>42849</v>
      </c>
      <c r="I197" s="3">
        <v>0.375</v>
      </c>
      <c r="J197" s="60">
        <v>42849</v>
      </c>
      <c r="K197" s="3">
        <v>0.4055555555555555</v>
      </c>
      <c r="L197" s="60">
        <v>42849</v>
      </c>
      <c r="M197" s="3">
        <v>0.66666666666666663</v>
      </c>
      <c r="N197" s="60">
        <v>42849</v>
      </c>
      <c r="O197" s="3">
        <v>0.5625</v>
      </c>
      <c r="P197" s="90">
        <v>24</v>
      </c>
      <c r="Q197" s="90" t="s">
        <v>33</v>
      </c>
      <c r="R197" s="90">
        <v>7</v>
      </c>
      <c r="S197" s="90">
        <v>6</v>
      </c>
      <c r="T197" s="90">
        <v>1</v>
      </c>
      <c r="U197" s="13" t="s">
        <v>449</v>
      </c>
      <c r="V197" s="9" t="s">
        <v>21</v>
      </c>
      <c r="W197" s="1" t="s">
        <v>509</v>
      </c>
      <c r="X197" s="5"/>
    </row>
    <row r="198" spans="2:24" ht="69" hidden="1" customHeight="1" x14ac:dyDescent="0.35">
      <c r="B198" s="46" t="s">
        <v>10</v>
      </c>
      <c r="C198" s="1" t="s">
        <v>450</v>
      </c>
      <c r="D198" s="1" t="s">
        <v>41</v>
      </c>
      <c r="E198" s="60">
        <v>42849</v>
      </c>
      <c r="F198" s="1" t="s">
        <v>328</v>
      </c>
      <c r="G198" s="15" t="s">
        <v>26</v>
      </c>
      <c r="H198" s="60">
        <v>42849</v>
      </c>
      <c r="I198" s="3">
        <v>0.375</v>
      </c>
      <c r="J198" s="60">
        <v>42849</v>
      </c>
      <c r="K198" s="3">
        <v>0.375</v>
      </c>
      <c r="L198" s="60">
        <v>42849</v>
      </c>
      <c r="M198" s="3">
        <v>0.66666666666666663</v>
      </c>
      <c r="N198" s="60">
        <v>42849</v>
      </c>
      <c r="O198" s="3">
        <v>0.63541666666666663</v>
      </c>
      <c r="P198" s="4">
        <v>24</v>
      </c>
      <c r="Q198" s="4" t="s">
        <v>33</v>
      </c>
      <c r="R198" s="4">
        <v>30</v>
      </c>
      <c r="S198" s="4">
        <v>30</v>
      </c>
      <c r="T198" s="4">
        <v>0</v>
      </c>
      <c r="U198" s="13" t="s">
        <v>451</v>
      </c>
      <c r="V198" s="9" t="s">
        <v>21</v>
      </c>
      <c r="W198" s="1" t="s">
        <v>510</v>
      </c>
      <c r="X198" s="5"/>
    </row>
    <row r="199" spans="2:24" ht="92" hidden="1" customHeight="1" x14ac:dyDescent="0.35">
      <c r="B199" s="46" t="s">
        <v>10</v>
      </c>
      <c r="C199" s="10" t="s">
        <v>383</v>
      </c>
      <c r="D199" s="1" t="s">
        <v>52</v>
      </c>
      <c r="E199" s="60">
        <v>42850</v>
      </c>
      <c r="F199" s="1" t="s">
        <v>30</v>
      </c>
      <c r="G199" s="17" t="s">
        <v>26</v>
      </c>
      <c r="H199" s="60">
        <v>42850</v>
      </c>
      <c r="I199" s="3">
        <v>0.25</v>
      </c>
      <c r="J199" s="33">
        <v>42850</v>
      </c>
      <c r="K199" s="12">
        <v>0.24652777777777779</v>
      </c>
      <c r="L199" s="60">
        <v>42850</v>
      </c>
      <c r="M199" s="3">
        <v>0.45833333333333331</v>
      </c>
      <c r="N199" s="33">
        <v>42850</v>
      </c>
      <c r="O199" s="12">
        <v>0.32291666666666669</v>
      </c>
      <c r="P199" s="4">
        <v>24</v>
      </c>
      <c r="Q199" s="4" t="s">
        <v>33</v>
      </c>
      <c r="R199" s="4">
        <v>74</v>
      </c>
      <c r="S199" s="4">
        <v>74</v>
      </c>
      <c r="T199" s="4">
        <v>0</v>
      </c>
      <c r="U199" s="13" t="s">
        <v>384</v>
      </c>
      <c r="V199" s="31" t="s">
        <v>21</v>
      </c>
      <c r="W199" s="1" t="s">
        <v>512</v>
      </c>
      <c r="X199" s="5"/>
    </row>
    <row r="200" spans="2:24" ht="34.5" hidden="1" customHeight="1" x14ac:dyDescent="0.35">
      <c r="B200" s="46" t="s">
        <v>10</v>
      </c>
      <c r="C200" s="7" t="s">
        <v>452</v>
      </c>
      <c r="D200" s="1" t="s">
        <v>41</v>
      </c>
      <c r="E200" s="60">
        <v>42850</v>
      </c>
      <c r="F200" s="1" t="s">
        <v>34</v>
      </c>
      <c r="G200" s="16" t="s">
        <v>26</v>
      </c>
      <c r="H200" s="60">
        <v>42850</v>
      </c>
      <c r="I200" s="3">
        <v>0.41666666666666669</v>
      </c>
      <c r="J200" s="60">
        <v>42850</v>
      </c>
      <c r="K200" s="3">
        <v>0.44791666666666669</v>
      </c>
      <c r="L200" s="60">
        <v>42850</v>
      </c>
      <c r="M200" s="3">
        <v>0.58333333333333337</v>
      </c>
      <c r="N200" s="60">
        <v>42850</v>
      </c>
      <c r="O200" s="3">
        <v>0.56944444444444442</v>
      </c>
      <c r="P200" s="90">
        <v>24</v>
      </c>
      <c r="Q200" s="90" t="s">
        <v>33</v>
      </c>
      <c r="R200" s="90">
        <v>12</v>
      </c>
      <c r="S200" s="90">
        <v>12</v>
      </c>
      <c r="T200" s="90">
        <v>0</v>
      </c>
      <c r="U200" s="30" t="s">
        <v>453</v>
      </c>
      <c r="V200" s="9" t="s">
        <v>21</v>
      </c>
      <c r="W200" s="1" t="s">
        <v>514</v>
      </c>
      <c r="X200" s="5"/>
    </row>
    <row r="201" spans="2:24" ht="57.5" hidden="1" customHeight="1" x14ac:dyDescent="0.35">
      <c r="B201" s="46" t="s">
        <v>10</v>
      </c>
      <c r="C201" s="10" t="s">
        <v>326</v>
      </c>
      <c r="D201" s="1" t="s">
        <v>41</v>
      </c>
      <c r="E201" s="60">
        <v>42850</v>
      </c>
      <c r="F201" s="1" t="s">
        <v>251</v>
      </c>
      <c r="G201" s="17" t="s">
        <v>26</v>
      </c>
      <c r="H201" s="60">
        <v>42850</v>
      </c>
      <c r="I201" s="3">
        <v>0.41666666666666669</v>
      </c>
      <c r="J201" s="60">
        <v>42850</v>
      </c>
      <c r="K201" s="3">
        <v>0.375</v>
      </c>
      <c r="L201" s="60">
        <v>42850</v>
      </c>
      <c r="M201" s="3">
        <v>0.45833333333333331</v>
      </c>
      <c r="N201" s="60">
        <v>42850</v>
      </c>
      <c r="O201" s="3">
        <v>0.46180555555555558</v>
      </c>
      <c r="P201" s="4">
        <v>24</v>
      </c>
      <c r="Q201" s="4" t="s">
        <v>33</v>
      </c>
      <c r="R201" s="4">
        <v>53</v>
      </c>
      <c r="S201" s="4">
        <v>53</v>
      </c>
      <c r="T201" s="4">
        <v>0</v>
      </c>
      <c r="U201" s="13" t="s">
        <v>256</v>
      </c>
      <c r="V201" s="31" t="s">
        <v>21</v>
      </c>
      <c r="W201" s="1" t="s">
        <v>251</v>
      </c>
      <c r="X201" s="5"/>
    </row>
    <row r="202" spans="2:24" ht="46" hidden="1" customHeight="1" x14ac:dyDescent="0.35">
      <c r="B202" s="46" t="s">
        <v>10</v>
      </c>
      <c r="C202" s="1" t="s">
        <v>454</v>
      </c>
      <c r="D202" s="1" t="s">
        <v>17</v>
      </c>
      <c r="E202" s="60">
        <v>42850</v>
      </c>
      <c r="F202" s="1" t="s">
        <v>251</v>
      </c>
      <c r="G202" s="15" t="s">
        <v>26</v>
      </c>
      <c r="H202" s="60">
        <v>42850</v>
      </c>
      <c r="I202" s="3">
        <v>0.5</v>
      </c>
      <c r="J202" s="4" t="s">
        <v>33</v>
      </c>
      <c r="K202" s="4" t="s">
        <v>33</v>
      </c>
      <c r="L202" s="60">
        <v>42850</v>
      </c>
      <c r="M202" s="3">
        <v>0.54166666666666663</v>
      </c>
      <c r="N202" s="4" t="s">
        <v>33</v>
      </c>
      <c r="O202" s="4" t="s">
        <v>33</v>
      </c>
      <c r="P202" s="4">
        <v>24</v>
      </c>
      <c r="Q202" s="4" t="s">
        <v>33</v>
      </c>
      <c r="R202" s="4">
        <v>1</v>
      </c>
      <c r="S202" s="4">
        <v>1</v>
      </c>
      <c r="T202" s="90">
        <v>0</v>
      </c>
      <c r="U202" s="13" t="s">
        <v>455</v>
      </c>
      <c r="V202" s="5" t="s">
        <v>21</v>
      </c>
      <c r="W202" s="1" t="s">
        <v>251</v>
      </c>
      <c r="X202" s="5" t="s">
        <v>202</v>
      </c>
    </row>
    <row r="203" spans="2:24" ht="146.5" hidden="1" customHeight="1" x14ac:dyDescent="0.35">
      <c r="B203" s="46" t="s">
        <v>10</v>
      </c>
      <c r="C203" s="7" t="s">
        <v>456</v>
      </c>
      <c r="D203" s="1" t="s">
        <v>17</v>
      </c>
      <c r="E203" s="60">
        <v>42850</v>
      </c>
      <c r="F203" s="1" t="s">
        <v>30</v>
      </c>
      <c r="G203" s="16" t="s">
        <v>26</v>
      </c>
      <c r="H203" s="60">
        <v>42850</v>
      </c>
      <c r="I203" s="3">
        <v>0.41666666666666669</v>
      </c>
      <c r="J203" s="60">
        <v>42850</v>
      </c>
      <c r="K203" s="3">
        <v>0.4694444444444445</v>
      </c>
      <c r="L203" s="60">
        <v>42850</v>
      </c>
      <c r="M203" s="3">
        <v>0.54166666666666663</v>
      </c>
      <c r="N203" s="60">
        <v>42850</v>
      </c>
      <c r="O203" s="18">
        <v>0.59027777777777779</v>
      </c>
      <c r="P203" s="90">
        <v>24</v>
      </c>
      <c r="Q203" s="90" t="s">
        <v>33</v>
      </c>
      <c r="R203" s="90">
        <v>1296</v>
      </c>
      <c r="S203" s="90">
        <v>1296</v>
      </c>
      <c r="T203" s="4">
        <v>0</v>
      </c>
      <c r="U203" s="13" t="s">
        <v>457</v>
      </c>
      <c r="V203" s="9" t="s">
        <v>21</v>
      </c>
      <c r="W203" s="1" t="s">
        <v>513</v>
      </c>
      <c r="X203" s="5"/>
    </row>
    <row r="204" spans="2:24" ht="69" hidden="1" customHeight="1" x14ac:dyDescent="0.35">
      <c r="B204" s="46" t="s">
        <v>10</v>
      </c>
      <c r="C204" s="1" t="s">
        <v>458</v>
      </c>
      <c r="D204" s="1" t="s">
        <v>41</v>
      </c>
      <c r="E204" s="60">
        <v>42850</v>
      </c>
      <c r="F204" s="1" t="s">
        <v>328</v>
      </c>
      <c r="G204" s="15" t="s">
        <v>26</v>
      </c>
      <c r="H204" s="60">
        <v>42850</v>
      </c>
      <c r="I204" s="3">
        <v>0.375</v>
      </c>
      <c r="J204" s="60">
        <v>42850</v>
      </c>
      <c r="K204" s="3">
        <v>0.375</v>
      </c>
      <c r="L204" s="60">
        <v>42850</v>
      </c>
      <c r="M204" s="3">
        <v>0.66666666666666663</v>
      </c>
      <c r="N204" s="60">
        <v>42850</v>
      </c>
      <c r="O204" s="3">
        <v>0.61111111111111105</v>
      </c>
      <c r="P204" s="4">
        <v>24</v>
      </c>
      <c r="Q204" s="4" t="s">
        <v>33</v>
      </c>
      <c r="R204" s="4">
        <v>21</v>
      </c>
      <c r="S204" s="4">
        <v>21</v>
      </c>
      <c r="T204" s="90">
        <v>0</v>
      </c>
      <c r="U204" s="30" t="s">
        <v>459</v>
      </c>
      <c r="V204" s="9" t="s">
        <v>21</v>
      </c>
      <c r="W204" s="1" t="s">
        <v>515</v>
      </c>
      <c r="X204" s="5"/>
    </row>
    <row r="205" spans="2:24" ht="34.5" hidden="1" customHeight="1" x14ac:dyDescent="0.35">
      <c r="B205" s="46" t="s">
        <v>10</v>
      </c>
      <c r="C205" s="7" t="s">
        <v>460</v>
      </c>
      <c r="D205" s="1" t="s">
        <v>41</v>
      </c>
      <c r="E205" s="60">
        <v>42851</v>
      </c>
      <c r="F205" s="1" t="s">
        <v>389</v>
      </c>
      <c r="G205" s="16" t="s">
        <v>26</v>
      </c>
      <c r="H205" s="60">
        <v>42851</v>
      </c>
      <c r="I205" s="3">
        <v>0.375</v>
      </c>
      <c r="J205" s="60">
        <v>42851</v>
      </c>
      <c r="K205" s="3">
        <v>0.51458333333333328</v>
      </c>
      <c r="L205" s="60">
        <v>42851</v>
      </c>
      <c r="M205" s="3">
        <v>0.66666666666666663</v>
      </c>
      <c r="N205" s="60">
        <v>42851</v>
      </c>
      <c r="O205" s="3">
        <v>0.59027777777777779</v>
      </c>
      <c r="P205" s="90">
        <v>24</v>
      </c>
      <c r="Q205" s="90" t="s">
        <v>33</v>
      </c>
      <c r="R205" s="90">
        <v>4</v>
      </c>
      <c r="S205" s="90">
        <v>4</v>
      </c>
      <c r="T205" s="90">
        <v>0</v>
      </c>
      <c r="U205" s="13" t="s">
        <v>461</v>
      </c>
      <c r="V205" s="9" t="s">
        <v>21</v>
      </c>
      <c r="W205" s="1" t="s">
        <v>389</v>
      </c>
      <c r="X205" s="5"/>
    </row>
    <row r="206" spans="2:24" ht="69" hidden="1" customHeight="1" x14ac:dyDescent="0.35">
      <c r="B206" s="46" t="s">
        <v>10</v>
      </c>
      <c r="C206" s="7" t="s">
        <v>462</v>
      </c>
      <c r="D206" s="1" t="s">
        <v>41</v>
      </c>
      <c r="E206" s="60">
        <v>42851</v>
      </c>
      <c r="F206" s="1" t="s">
        <v>328</v>
      </c>
      <c r="G206" s="16" t="s">
        <v>26</v>
      </c>
      <c r="H206" s="60">
        <v>42851</v>
      </c>
      <c r="I206" s="3">
        <v>0.375</v>
      </c>
      <c r="J206" s="60" t="s">
        <v>33</v>
      </c>
      <c r="K206" s="3" t="s">
        <v>33</v>
      </c>
      <c r="L206" s="60">
        <v>42851</v>
      </c>
      <c r="M206" s="3">
        <v>0.66666666666666663</v>
      </c>
      <c r="N206" s="90" t="s">
        <v>33</v>
      </c>
      <c r="O206" s="90" t="s">
        <v>33</v>
      </c>
      <c r="P206" s="90">
        <v>24</v>
      </c>
      <c r="Q206" s="90" t="s">
        <v>33</v>
      </c>
      <c r="R206" s="90">
        <v>20</v>
      </c>
      <c r="S206" s="90">
        <v>19</v>
      </c>
      <c r="T206" s="90">
        <v>1</v>
      </c>
      <c r="U206" s="30" t="s">
        <v>463</v>
      </c>
      <c r="V206" s="9" t="s">
        <v>21</v>
      </c>
      <c r="W206" s="1" t="s">
        <v>328</v>
      </c>
      <c r="X206" s="5" t="s">
        <v>202</v>
      </c>
    </row>
    <row r="207" spans="2:24" ht="218.5" hidden="1" customHeight="1" x14ac:dyDescent="0.35">
      <c r="B207" s="46" t="s">
        <v>10</v>
      </c>
      <c r="C207" s="10" t="s">
        <v>464</v>
      </c>
      <c r="D207" s="1" t="s">
        <v>54</v>
      </c>
      <c r="E207" s="60">
        <v>42852</v>
      </c>
      <c r="F207" s="1" t="s">
        <v>465</v>
      </c>
      <c r="G207" s="17" t="s">
        <v>26</v>
      </c>
      <c r="H207" s="60">
        <v>42852</v>
      </c>
      <c r="I207" s="3">
        <v>0.375</v>
      </c>
      <c r="J207" s="60">
        <v>42852</v>
      </c>
      <c r="K207" s="3">
        <v>0.4201388888888889</v>
      </c>
      <c r="L207" s="60">
        <v>42852</v>
      </c>
      <c r="M207" s="3">
        <v>0.66666666666666663</v>
      </c>
      <c r="N207" s="60">
        <v>42852</v>
      </c>
      <c r="O207" s="3">
        <v>0.54861111111111105</v>
      </c>
      <c r="P207" s="4">
        <v>24</v>
      </c>
      <c r="Q207" s="4" t="s">
        <v>33</v>
      </c>
      <c r="R207" s="4">
        <v>462</v>
      </c>
      <c r="S207" s="4">
        <v>462</v>
      </c>
      <c r="T207" s="90">
        <v>0</v>
      </c>
      <c r="U207" s="13" t="s">
        <v>466</v>
      </c>
      <c r="V207" s="9" t="s">
        <v>21</v>
      </c>
      <c r="W207" s="1" t="s">
        <v>513</v>
      </c>
      <c r="X207" s="5"/>
    </row>
    <row r="208" spans="2:24" ht="92" hidden="1" customHeight="1" x14ac:dyDescent="0.35">
      <c r="B208" s="46" t="s">
        <v>10</v>
      </c>
      <c r="C208" s="10" t="s">
        <v>467</v>
      </c>
      <c r="D208" s="1" t="s">
        <v>52</v>
      </c>
      <c r="E208" s="60">
        <v>42852</v>
      </c>
      <c r="F208" s="1" t="s">
        <v>465</v>
      </c>
      <c r="G208" s="17" t="s">
        <v>26</v>
      </c>
      <c r="H208" s="60">
        <v>42852</v>
      </c>
      <c r="I208" s="3">
        <v>0.375</v>
      </c>
      <c r="J208" s="6" t="s">
        <v>33</v>
      </c>
      <c r="K208" s="4" t="s">
        <v>33</v>
      </c>
      <c r="L208" s="60">
        <v>42852</v>
      </c>
      <c r="M208" s="3">
        <v>0.66666666666666663</v>
      </c>
      <c r="N208" s="4" t="s">
        <v>33</v>
      </c>
      <c r="O208" s="4" t="s">
        <v>33</v>
      </c>
      <c r="P208" s="4">
        <v>24</v>
      </c>
      <c r="Q208" s="4" t="s">
        <v>33</v>
      </c>
      <c r="R208" s="4">
        <v>92</v>
      </c>
      <c r="S208" s="4">
        <v>92</v>
      </c>
      <c r="T208" s="90">
        <v>0</v>
      </c>
      <c r="U208" s="13" t="s">
        <v>468</v>
      </c>
      <c r="V208" s="9" t="s">
        <v>21</v>
      </c>
      <c r="W208" s="1" t="s">
        <v>513</v>
      </c>
      <c r="X208" s="5" t="s">
        <v>202</v>
      </c>
    </row>
    <row r="209" spans="1:24" ht="34.5" hidden="1" customHeight="1" x14ac:dyDescent="0.35">
      <c r="B209" s="46" t="s">
        <v>10</v>
      </c>
      <c r="C209" s="10" t="s">
        <v>469</v>
      </c>
      <c r="D209" s="1" t="s">
        <v>54</v>
      </c>
      <c r="E209" s="60">
        <v>42852</v>
      </c>
      <c r="F209" s="1" t="s">
        <v>470</v>
      </c>
      <c r="G209" s="17" t="s">
        <v>26</v>
      </c>
      <c r="H209" s="60">
        <v>42852</v>
      </c>
      <c r="I209" s="3">
        <v>0.625</v>
      </c>
      <c r="J209" s="60">
        <v>42852</v>
      </c>
      <c r="K209" s="3">
        <v>0.625</v>
      </c>
      <c r="L209" s="60">
        <v>42852</v>
      </c>
      <c r="M209" s="3">
        <v>0.66666666666666663</v>
      </c>
      <c r="N209" s="60">
        <v>42852</v>
      </c>
      <c r="O209" s="3">
        <v>0.67361111111111116</v>
      </c>
      <c r="P209" s="4">
        <v>24</v>
      </c>
      <c r="Q209" s="4" t="s">
        <v>33</v>
      </c>
      <c r="R209" s="4">
        <v>29</v>
      </c>
      <c r="S209" s="4">
        <v>29</v>
      </c>
      <c r="T209" s="90">
        <v>0</v>
      </c>
      <c r="U209" s="13" t="s">
        <v>471</v>
      </c>
      <c r="V209" s="9" t="s">
        <v>21</v>
      </c>
      <c r="W209" s="1" t="s">
        <v>470</v>
      </c>
      <c r="X209" s="5" t="s">
        <v>525</v>
      </c>
    </row>
    <row r="210" spans="1:24" ht="69" hidden="1" customHeight="1" x14ac:dyDescent="0.35">
      <c r="B210" s="46" t="s">
        <v>10</v>
      </c>
      <c r="C210" s="10" t="s">
        <v>472</v>
      </c>
      <c r="D210" s="1" t="s">
        <v>41</v>
      </c>
      <c r="E210" s="60">
        <v>42852</v>
      </c>
      <c r="F210" s="1" t="s">
        <v>328</v>
      </c>
      <c r="G210" s="17" t="s">
        <v>26</v>
      </c>
      <c r="H210" s="60">
        <v>42852</v>
      </c>
      <c r="I210" s="3">
        <v>0.375</v>
      </c>
      <c r="J210" s="60">
        <v>42852</v>
      </c>
      <c r="K210" s="3">
        <v>0.37152777777777773</v>
      </c>
      <c r="L210" s="60">
        <v>42852</v>
      </c>
      <c r="M210" s="3">
        <v>0.66666666666666663</v>
      </c>
      <c r="N210" s="60">
        <v>42852</v>
      </c>
      <c r="O210" s="3">
        <v>0.54861111111111105</v>
      </c>
      <c r="P210" s="4">
        <v>24</v>
      </c>
      <c r="Q210" s="4" t="s">
        <v>33</v>
      </c>
      <c r="R210" s="4">
        <v>13</v>
      </c>
      <c r="S210" s="4">
        <v>13</v>
      </c>
      <c r="T210" s="90">
        <v>0</v>
      </c>
      <c r="U210" s="13" t="s">
        <v>473</v>
      </c>
      <c r="V210" s="9" t="s">
        <v>21</v>
      </c>
      <c r="W210" s="1" t="s">
        <v>523</v>
      </c>
      <c r="X210" s="5"/>
    </row>
    <row r="211" spans="1:24" ht="34.5" hidden="1" customHeight="1" x14ac:dyDescent="0.35">
      <c r="B211" s="46" t="s">
        <v>10</v>
      </c>
      <c r="C211" s="10" t="s">
        <v>330</v>
      </c>
      <c r="D211" s="1" t="s">
        <v>54</v>
      </c>
      <c r="E211" s="60">
        <v>42853</v>
      </c>
      <c r="F211" s="1" t="s">
        <v>474</v>
      </c>
      <c r="G211" s="17" t="s">
        <v>26</v>
      </c>
      <c r="H211" s="60">
        <v>42853</v>
      </c>
      <c r="I211" s="3">
        <v>0.375</v>
      </c>
      <c r="J211" s="60">
        <v>42853</v>
      </c>
      <c r="K211" s="3">
        <v>0.41666666666666669</v>
      </c>
      <c r="L211" s="60">
        <v>42853</v>
      </c>
      <c r="M211" s="3">
        <v>0.66666666666666663</v>
      </c>
      <c r="N211" s="60">
        <v>42853</v>
      </c>
      <c r="O211" s="3">
        <v>0.50555555555555554</v>
      </c>
      <c r="P211" s="4">
        <v>24</v>
      </c>
      <c r="Q211" s="4" t="s">
        <v>33</v>
      </c>
      <c r="R211" s="4">
        <v>1</v>
      </c>
      <c r="S211" s="4">
        <v>1</v>
      </c>
      <c r="T211" s="4">
        <v>0</v>
      </c>
      <c r="U211" s="13" t="s">
        <v>475</v>
      </c>
      <c r="V211" s="31" t="s">
        <v>21</v>
      </c>
      <c r="W211" s="6" t="s">
        <v>567</v>
      </c>
      <c r="X211" s="5"/>
    </row>
    <row r="212" spans="1:24" ht="161" hidden="1" customHeight="1" x14ac:dyDescent="0.35">
      <c r="B212" s="46" t="s">
        <v>10</v>
      </c>
      <c r="C212" s="10" t="s">
        <v>476</v>
      </c>
      <c r="D212" s="1" t="s">
        <v>52</v>
      </c>
      <c r="E212" s="60">
        <v>42853</v>
      </c>
      <c r="F212" s="1" t="s">
        <v>30</v>
      </c>
      <c r="G212" s="17" t="s">
        <v>26</v>
      </c>
      <c r="H212" s="60">
        <v>42853</v>
      </c>
      <c r="I212" s="3">
        <v>0.375</v>
      </c>
      <c r="J212" s="6" t="s">
        <v>33</v>
      </c>
      <c r="K212" s="4" t="s">
        <v>33</v>
      </c>
      <c r="L212" s="60">
        <v>42853</v>
      </c>
      <c r="M212" s="3">
        <v>0.66666666666666663</v>
      </c>
      <c r="N212" s="4" t="s">
        <v>33</v>
      </c>
      <c r="O212" s="4" t="s">
        <v>33</v>
      </c>
      <c r="P212" s="4">
        <v>24</v>
      </c>
      <c r="Q212" s="4" t="s">
        <v>33</v>
      </c>
      <c r="R212" s="4">
        <v>180</v>
      </c>
      <c r="S212" s="4">
        <v>180</v>
      </c>
      <c r="T212" s="90">
        <v>0</v>
      </c>
      <c r="U212" s="13" t="s">
        <v>477</v>
      </c>
      <c r="V212" s="9" t="s">
        <v>21</v>
      </c>
      <c r="W212" s="6" t="s">
        <v>513</v>
      </c>
      <c r="X212" s="5" t="s">
        <v>356</v>
      </c>
    </row>
    <row r="213" spans="1:24" ht="69" hidden="1" customHeight="1" x14ac:dyDescent="0.35">
      <c r="B213" s="46" t="s">
        <v>10</v>
      </c>
      <c r="C213" s="7" t="s">
        <v>478</v>
      </c>
      <c r="D213" s="1" t="s">
        <v>41</v>
      </c>
      <c r="E213" s="60">
        <v>42853</v>
      </c>
      <c r="F213" s="1" t="s">
        <v>328</v>
      </c>
      <c r="G213" s="16" t="s">
        <v>26</v>
      </c>
      <c r="H213" s="60">
        <v>42853</v>
      </c>
      <c r="I213" s="3">
        <v>0.375</v>
      </c>
      <c r="J213" s="60">
        <v>42853</v>
      </c>
      <c r="K213" s="3">
        <v>0.375</v>
      </c>
      <c r="L213" s="60">
        <v>42853</v>
      </c>
      <c r="M213" s="3">
        <v>0.66666666666666663</v>
      </c>
      <c r="N213" s="60">
        <v>42853</v>
      </c>
      <c r="O213" s="3">
        <v>0.4513888888888889</v>
      </c>
      <c r="P213" s="90">
        <v>24</v>
      </c>
      <c r="Q213" s="90" t="s">
        <v>33</v>
      </c>
      <c r="R213" s="90">
        <v>20</v>
      </c>
      <c r="S213" s="90">
        <v>19</v>
      </c>
      <c r="T213" s="90">
        <v>1</v>
      </c>
      <c r="U213" s="30" t="s">
        <v>463</v>
      </c>
      <c r="V213" s="9" t="s">
        <v>21</v>
      </c>
      <c r="W213" s="6" t="s">
        <v>523</v>
      </c>
      <c r="X213" s="5"/>
    </row>
    <row r="214" spans="1:24" ht="249" hidden="1" customHeight="1" x14ac:dyDescent="0.35">
      <c r="B214" s="46" t="s">
        <v>10</v>
      </c>
      <c r="C214" s="7" t="s">
        <v>480</v>
      </c>
      <c r="D214" s="1" t="s">
        <v>52</v>
      </c>
      <c r="E214" s="2">
        <v>42847</v>
      </c>
      <c r="F214" s="1" t="s">
        <v>481</v>
      </c>
      <c r="G214" s="16" t="s">
        <v>43</v>
      </c>
      <c r="H214" s="2" t="s">
        <v>33</v>
      </c>
      <c r="I214" s="3" t="s">
        <v>33</v>
      </c>
      <c r="J214" s="2">
        <v>42847</v>
      </c>
      <c r="K214" s="3">
        <v>0.24305555555555555</v>
      </c>
      <c r="L214" s="2" t="s">
        <v>33</v>
      </c>
      <c r="M214" s="3" t="s">
        <v>33</v>
      </c>
      <c r="N214" s="61">
        <v>42847</v>
      </c>
      <c r="O214" s="18">
        <v>0.27083333333333331</v>
      </c>
      <c r="P214" s="4">
        <v>24</v>
      </c>
      <c r="Q214" s="4" t="s">
        <v>33</v>
      </c>
      <c r="R214" s="90">
        <v>50</v>
      </c>
      <c r="S214" s="90">
        <v>50</v>
      </c>
      <c r="T214" s="4">
        <v>0</v>
      </c>
      <c r="U214" s="13" t="s">
        <v>482</v>
      </c>
      <c r="V214" s="9" t="s">
        <v>21</v>
      </c>
      <c r="W214" s="6" t="s">
        <v>218</v>
      </c>
      <c r="X214" s="5"/>
    </row>
    <row r="215" spans="1:24" ht="61" hidden="1" customHeight="1" x14ac:dyDescent="0.35">
      <c r="B215" s="46" t="s">
        <v>10</v>
      </c>
      <c r="C215" s="7" t="s">
        <v>486</v>
      </c>
      <c r="D215" s="1" t="s">
        <v>54</v>
      </c>
      <c r="E215" s="2">
        <v>42847</v>
      </c>
      <c r="F215" s="1" t="s">
        <v>484</v>
      </c>
      <c r="G215" s="16" t="s">
        <v>43</v>
      </c>
      <c r="H215" s="2" t="s">
        <v>33</v>
      </c>
      <c r="I215" s="3" t="s">
        <v>33</v>
      </c>
      <c r="J215" s="2">
        <v>42847</v>
      </c>
      <c r="K215" s="18">
        <v>0.3888888888888889</v>
      </c>
      <c r="L215" s="2" t="s">
        <v>33</v>
      </c>
      <c r="M215" s="3" t="s">
        <v>33</v>
      </c>
      <c r="N215" s="2">
        <v>42847</v>
      </c>
      <c r="O215" s="18">
        <v>0.40347222222222223</v>
      </c>
      <c r="P215" s="4">
        <v>24</v>
      </c>
      <c r="Q215" s="4" t="s">
        <v>33</v>
      </c>
      <c r="R215" s="90">
        <v>1550</v>
      </c>
      <c r="S215" s="90">
        <v>1400</v>
      </c>
      <c r="T215" s="4">
        <v>6</v>
      </c>
      <c r="U215" s="13" t="s">
        <v>485</v>
      </c>
      <c r="V215" s="9" t="s">
        <v>21</v>
      </c>
      <c r="W215" s="6" t="s">
        <v>483</v>
      </c>
      <c r="X215" s="5"/>
    </row>
    <row r="216" spans="1:24" ht="48" hidden="1" customHeight="1" x14ac:dyDescent="0.35">
      <c r="B216" s="46" t="s">
        <v>10</v>
      </c>
      <c r="C216" s="7" t="s">
        <v>487</v>
      </c>
      <c r="D216" s="1" t="s">
        <v>54</v>
      </c>
      <c r="E216" s="2">
        <v>42847</v>
      </c>
      <c r="F216" s="1" t="s">
        <v>488</v>
      </c>
      <c r="G216" s="16" t="s">
        <v>43</v>
      </c>
      <c r="H216" s="2" t="s">
        <v>33</v>
      </c>
      <c r="I216" s="3" t="s">
        <v>33</v>
      </c>
      <c r="J216" s="2">
        <v>42847</v>
      </c>
      <c r="K216" s="18">
        <v>0.47083333333333338</v>
      </c>
      <c r="L216" s="2" t="s">
        <v>33</v>
      </c>
      <c r="M216" s="3" t="s">
        <v>33</v>
      </c>
      <c r="N216" s="2">
        <v>42847</v>
      </c>
      <c r="O216" s="18">
        <v>0.54375000000000007</v>
      </c>
      <c r="P216" s="4">
        <v>24</v>
      </c>
      <c r="Q216" s="4" t="s">
        <v>33</v>
      </c>
      <c r="R216" s="90">
        <v>637</v>
      </c>
      <c r="S216" s="90">
        <v>600</v>
      </c>
      <c r="T216" s="4">
        <v>2</v>
      </c>
      <c r="U216" s="13" t="s">
        <v>489</v>
      </c>
      <c r="V216" s="9" t="s">
        <v>21</v>
      </c>
      <c r="W216" s="6" t="s">
        <v>511</v>
      </c>
      <c r="X216" s="5"/>
    </row>
    <row r="217" spans="1:24" ht="51" hidden="1" customHeight="1" x14ac:dyDescent="0.35">
      <c r="B217" s="46" t="s">
        <v>10</v>
      </c>
      <c r="C217" s="7" t="s">
        <v>502</v>
      </c>
      <c r="D217" s="1" t="s">
        <v>52</v>
      </c>
      <c r="E217" s="2">
        <v>42847</v>
      </c>
      <c r="F217" s="1" t="s">
        <v>492</v>
      </c>
      <c r="G217" s="16" t="s">
        <v>43</v>
      </c>
      <c r="H217" s="2" t="s">
        <v>33</v>
      </c>
      <c r="I217" s="3" t="s">
        <v>33</v>
      </c>
      <c r="J217" s="2">
        <v>42847</v>
      </c>
      <c r="K217" s="18">
        <v>0.77847222222222223</v>
      </c>
      <c r="L217" s="2" t="s">
        <v>33</v>
      </c>
      <c r="M217" s="3" t="s">
        <v>33</v>
      </c>
      <c r="N217" s="2">
        <v>42847</v>
      </c>
      <c r="O217" s="18">
        <v>0.79305555555555562</v>
      </c>
      <c r="P217" s="4">
        <v>24</v>
      </c>
      <c r="Q217" s="4" t="s">
        <v>33</v>
      </c>
      <c r="R217" s="90">
        <v>2</v>
      </c>
      <c r="S217" s="90">
        <v>1</v>
      </c>
      <c r="T217" s="4">
        <v>0</v>
      </c>
      <c r="U217" s="13" t="s">
        <v>491</v>
      </c>
      <c r="V217" s="9" t="s">
        <v>21</v>
      </c>
      <c r="W217" s="6" t="s">
        <v>218</v>
      </c>
      <c r="X217" s="5"/>
    </row>
    <row r="218" spans="1:24" ht="31.5" hidden="1" customHeight="1" x14ac:dyDescent="0.35">
      <c r="B218" s="46" t="s">
        <v>10</v>
      </c>
      <c r="C218" s="7" t="s">
        <v>490</v>
      </c>
      <c r="D218" s="1" t="s">
        <v>52</v>
      </c>
      <c r="E218" s="2">
        <v>42847</v>
      </c>
      <c r="F218" s="1" t="s">
        <v>493</v>
      </c>
      <c r="G218" s="16" t="s">
        <v>43</v>
      </c>
      <c r="H218" s="2" t="s">
        <v>33</v>
      </c>
      <c r="I218" s="3" t="s">
        <v>33</v>
      </c>
      <c r="J218" s="2">
        <v>42847</v>
      </c>
      <c r="K218" s="18">
        <v>0.77847222222222223</v>
      </c>
      <c r="L218" s="2" t="s">
        <v>33</v>
      </c>
      <c r="M218" s="3" t="s">
        <v>33</v>
      </c>
      <c r="N218" s="2">
        <v>42847</v>
      </c>
      <c r="O218" s="18">
        <v>0.82361111111111107</v>
      </c>
      <c r="P218" s="4">
        <v>24</v>
      </c>
      <c r="Q218" s="4" t="s">
        <v>33</v>
      </c>
      <c r="R218" s="90">
        <v>6</v>
      </c>
      <c r="S218" s="90">
        <v>0</v>
      </c>
      <c r="T218" s="4">
        <v>0</v>
      </c>
      <c r="U218" s="13" t="s">
        <v>494</v>
      </c>
      <c r="V218" s="9" t="s">
        <v>21</v>
      </c>
      <c r="W218" s="6" t="s">
        <v>218</v>
      </c>
      <c r="X218" s="5"/>
    </row>
    <row r="219" spans="1:24" ht="42.5" hidden="1" customHeight="1" x14ac:dyDescent="0.35">
      <c r="B219" s="85" t="s">
        <v>10</v>
      </c>
      <c r="C219" s="7" t="s">
        <v>495</v>
      </c>
      <c r="D219" s="1" t="s">
        <v>496</v>
      </c>
      <c r="E219" s="2">
        <v>42848</v>
      </c>
      <c r="F219" s="1" t="s">
        <v>498</v>
      </c>
      <c r="G219" s="16" t="s">
        <v>43</v>
      </c>
      <c r="H219" s="2" t="s">
        <v>33</v>
      </c>
      <c r="I219" s="3" t="s">
        <v>33</v>
      </c>
      <c r="J219" s="2">
        <v>42848</v>
      </c>
      <c r="K219" s="18">
        <v>0.32291666666666669</v>
      </c>
      <c r="L219" s="2" t="s">
        <v>33</v>
      </c>
      <c r="M219" s="3" t="s">
        <v>33</v>
      </c>
      <c r="N219" s="2">
        <v>42848</v>
      </c>
      <c r="O219" s="18">
        <v>0.41666666666666669</v>
      </c>
      <c r="P219" s="4">
        <v>24</v>
      </c>
      <c r="Q219" s="4" t="s">
        <v>33</v>
      </c>
      <c r="R219" s="367">
        <v>170</v>
      </c>
      <c r="S219" s="367">
        <v>154</v>
      </c>
      <c r="T219" s="4">
        <v>0</v>
      </c>
      <c r="U219" s="13" t="s">
        <v>499</v>
      </c>
      <c r="V219" s="9" t="s">
        <v>21</v>
      </c>
      <c r="W219" s="6" t="s">
        <v>218</v>
      </c>
      <c r="X219" s="5"/>
    </row>
    <row r="220" spans="1:24" ht="30" hidden="1" customHeight="1" x14ac:dyDescent="0.35">
      <c r="A220" s="83"/>
      <c r="B220" s="86" t="s">
        <v>10</v>
      </c>
      <c r="C220" s="7" t="s">
        <v>497</v>
      </c>
      <c r="D220" s="1" t="s">
        <v>496</v>
      </c>
      <c r="E220" s="2">
        <v>42848</v>
      </c>
      <c r="F220" s="1" t="s">
        <v>500</v>
      </c>
      <c r="G220" s="16" t="s">
        <v>43</v>
      </c>
      <c r="H220" s="2" t="s">
        <v>33</v>
      </c>
      <c r="I220" s="3" t="s">
        <v>33</v>
      </c>
      <c r="J220" s="2">
        <v>42848</v>
      </c>
      <c r="K220" s="18">
        <v>0.32291666666666669</v>
      </c>
      <c r="L220" s="2" t="s">
        <v>33</v>
      </c>
      <c r="M220" s="3" t="s">
        <v>33</v>
      </c>
      <c r="N220" s="2">
        <v>42848</v>
      </c>
      <c r="O220" s="18">
        <v>0.53611111111111109</v>
      </c>
      <c r="P220" s="4">
        <v>24</v>
      </c>
      <c r="Q220" s="4" t="s">
        <v>33</v>
      </c>
      <c r="R220" s="90">
        <v>172</v>
      </c>
      <c r="S220" s="90">
        <v>165</v>
      </c>
      <c r="T220" s="4">
        <v>0</v>
      </c>
      <c r="U220" s="13" t="s">
        <v>501</v>
      </c>
      <c r="V220" s="9" t="s">
        <v>21</v>
      </c>
      <c r="W220" s="6" t="s">
        <v>218</v>
      </c>
      <c r="X220" s="8"/>
    </row>
    <row r="221" spans="1:24" ht="48.5" hidden="1" customHeight="1" x14ac:dyDescent="0.35">
      <c r="B221" s="46" t="s">
        <v>10</v>
      </c>
      <c r="C221" s="7" t="s">
        <v>503</v>
      </c>
      <c r="D221" s="1" t="s">
        <v>17</v>
      </c>
      <c r="E221" s="2">
        <v>42848</v>
      </c>
      <c r="F221" s="1" t="s">
        <v>504</v>
      </c>
      <c r="G221" s="16" t="s">
        <v>43</v>
      </c>
      <c r="H221" s="2" t="s">
        <v>33</v>
      </c>
      <c r="I221" s="3" t="s">
        <v>33</v>
      </c>
      <c r="J221" s="2">
        <v>42848</v>
      </c>
      <c r="K221" s="18">
        <v>0.73263888888888884</v>
      </c>
      <c r="L221" s="2" t="s">
        <v>33</v>
      </c>
      <c r="M221" s="3" t="s">
        <v>33</v>
      </c>
      <c r="N221" s="2">
        <v>42848</v>
      </c>
      <c r="O221" s="18">
        <v>0.76597222222222217</v>
      </c>
      <c r="P221" s="4">
        <v>24</v>
      </c>
      <c r="Q221" s="4" t="s">
        <v>33</v>
      </c>
      <c r="R221" s="90">
        <v>26</v>
      </c>
      <c r="S221" s="90">
        <v>17</v>
      </c>
      <c r="T221" s="4">
        <v>0</v>
      </c>
      <c r="U221" s="13" t="s">
        <v>505</v>
      </c>
      <c r="V221" s="9" t="s">
        <v>21</v>
      </c>
      <c r="W221" s="6" t="s">
        <v>218</v>
      </c>
      <c r="X221" s="5"/>
    </row>
    <row r="222" spans="1:24" ht="34" hidden="1" customHeight="1" x14ac:dyDescent="0.35">
      <c r="B222" s="46" t="s">
        <v>10</v>
      </c>
      <c r="C222" s="7" t="s">
        <v>506</v>
      </c>
      <c r="D222" s="1" t="s">
        <v>54</v>
      </c>
      <c r="E222" s="60">
        <v>42848</v>
      </c>
      <c r="F222" s="1" t="s">
        <v>507</v>
      </c>
      <c r="G222" s="16" t="s">
        <v>43</v>
      </c>
      <c r="H222" s="2" t="s">
        <v>33</v>
      </c>
      <c r="I222" s="3" t="s">
        <v>33</v>
      </c>
      <c r="J222" s="43">
        <v>42848</v>
      </c>
      <c r="K222" s="18">
        <v>0.95624999999999993</v>
      </c>
      <c r="L222" s="2" t="s">
        <v>33</v>
      </c>
      <c r="M222" s="3" t="s">
        <v>33</v>
      </c>
      <c r="N222" s="61">
        <v>42848</v>
      </c>
      <c r="O222" s="18">
        <v>0.97638888888888886</v>
      </c>
      <c r="P222" s="4">
        <v>24</v>
      </c>
      <c r="Q222" s="4" t="s">
        <v>33</v>
      </c>
      <c r="R222" s="90">
        <v>10</v>
      </c>
      <c r="S222" s="90">
        <v>4</v>
      </c>
      <c r="T222" s="4">
        <v>0</v>
      </c>
      <c r="U222" s="13" t="s">
        <v>508</v>
      </c>
      <c r="V222" s="9" t="s">
        <v>21</v>
      </c>
      <c r="W222" s="6" t="s">
        <v>218</v>
      </c>
      <c r="X222" s="5"/>
    </row>
    <row r="223" spans="1:24" ht="45" hidden="1" customHeight="1" x14ac:dyDescent="0.35">
      <c r="B223" s="46" t="s">
        <v>10</v>
      </c>
      <c r="C223" s="7" t="s">
        <v>182</v>
      </c>
      <c r="D223" s="1" t="s">
        <v>52</v>
      </c>
      <c r="E223" s="60">
        <v>42849</v>
      </c>
      <c r="F223" s="1" t="s">
        <v>517</v>
      </c>
      <c r="G223" s="16" t="s">
        <v>43</v>
      </c>
      <c r="H223" s="2" t="s">
        <v>33</v>
      </c>
      <c r="I223" s="3" t="s">
        <v>33</v>
      </c>
      <c r="J223" s="43">
        <v>42849</v>
      </c>
      <c r="K223" s="18">
        <v>0.78472222222222221</v>
      </c>
      <c r="L223" s="2" t="s">
        <v>33</v>
      </c>
      <c r="M223" s="3" t="s">
        <v>33</v>
      </c>
      <c r="N223" s="61">
        <v>42849</v>
      </c>
      <c r="O223" s="18">
        <v>0.8125</v>
      </c>
      <c r="P223" s="4">
        <v>24</v>
      </c>
      <c r="Q223" s="4" t="s">
        <v>33</v>
      </c>
      <c r="R223" s="90">
        <v>33</v>
      </c>
      <c r="S223" s="90">
        <v>32</v>
      </c>
      <c r="T223" s="4">
        <v>1</v>
      </c>
      <c r="U223" s="13" t="s">
        <v>516</v>
      </c>
      <c r="V223" s="9" t="s">
        <v>21</v>
      </c>
      <c r="W223" s="6" t="s">
        <v>218</v>
      </c>
      <c r="X223" s="5"/>
    </row>
    <row r="224" spans="1:24" ht="241.5" hidden="1" customHeight="1" x14ac:dyDescent="0.35">
      <c r="B224" s="46" t="s">
        <v>10</v>
      </c>
      <c r="C224" s="7" t="s">
        <v>518</v>
      </c>
      <c r="D224" s="1" t="s">
        <v>17</v>
      </c>
      <c r="E224" s="60">
        <v>42850</v>
      </c>
      <c r="F224" s="1" t="s">
        <v>519</v>
      </c>
      <c r="G224" s="16" t="s">
        <v>43</v>
      </c>
      <c r="H224" s="60" t="s">
        <v>33</v>
      </c>
      <c r="I224" s="3" t="s">
        <v>33</v>
      </c>
      <c r="J224" s="60">
        <v>42850</v>
      </c>
      <c r="K224" s="18">
        <v>0.47430555555555554</v>
      </c>
      <c r="L224" s="2" t="s">
        <v>33</v>
      </c>
      <c r="M224" s="3" t="s">
        <v>33</v>
      </c>
      <c r="N224" s="60">
        <v>42850</v>
      </c>
      <c r="O224" s="18">
        <v>0.59027777777777779</v>
      </c>
      <c r="P224" s="4">
        <v>24</v>
      </c>
      <c r="Q224" s="4" t="s">
        <v>33</v>
      </c>
      <c r="R224" s="90">
        <v>950</v>
      </c>
      <c r="S224" s="90">
        <v>936</v>
      </c>
      <c r="T224" s="4">
        <v>0</v>
      </c>
      <c r="U224" s="13" t="s">
        <v>520</v>
      </c>
      <c r="V224" s="9" t="s">
        <v>21</v>
      </c>
      <c r="W224" s="6"/>
      <c r="X224" s="5"/>
    </row>
    <row r="225" spans="2:24" ht="56.5" hidden="1" customHeight="1" x14ac:dyDescent="0.35">
      <c r="B225" s="46" t="s">
        <v>10</v>
      </c>
      <c r="C225" s="7" t="s">
        <v>357</v>
      </c>
      <c r="D225" s="1" t="s">
        <v>52</v>
      </c>
      <c r="E225" s="11">
        <v>42851</v>
      </c>
      <c r="F225" s="1" t="s">
        <v>358</v>
      </c>
      <c r="G225" s="16" t="s">
        <v>43</v>
      </c>
      <c r="H225" s="2" t="s">
        <v>33</v>
      </c>
      <c r="I225" s="3" t="s">
        <v>33</v>
      </c>
      <c r="J225" s="11">
        <v>42851</v>
      </c>
      <c r="K225" s="18">
        <v>0.93402777777777779</v>
      </c>
      <c r="L225" s="2" t="s">
        <v>33</v>
      </c>
      <c r="M225" s="3" t="s">
        <v>33</v>
      </c>
      <c r="N225" s="11">
        <v>42852</v>
      </c>
      <c r="O225" s="18">
        <v>4.1666666666666666E-3</v>
      </c>
      <c r="P225" s="4">
        <v>24</v>
      </c>
      <c r="Q225" s="4" t="s">
        <v>33</v>
      </c>
      <c r="R225" s="90">
        <v>3</v>
      </c>
      <c r="S225" s="90">
        <v>1</v>
      </c>
      <c r="T225" s="4">
        <v>0</v>
      </c>
      <c r="U225" s="13" t="s">
        <v>359</v>
      </c>
      <c r="V225" s="9" t="s">
        <v>21</v>
      </c>
      <c r="W225" s="6" t="s">
        <v>321</v>
      </c>
      <c r="X225" s="5"/>
    </row>
    <row r="226" spans="2:24" ht="50.5" hidden="1" customHeight="1" x14ac:dyDescent="0.35">
      <c r="B226" s="46" t="s">
        <v>10</v>
      </c>
      <c r="C226" s="7" t="s">
        <v>289</v>
      </c>
      <c r="D226" s="1" t="s">
        <v>52</v>
      </c>
      <c r="E226" s="11">
        <v>42851</v>
      </c>
      <c r="F226" s="1" t="s">
        <v>524</v>
      </c>
      <c r="G226" s="16" t="s">
        <v>43</v>
      </c>
      <c r="H226" s="2" t="s">
        <v>33</v>
      </c>
      <c r="I226" s="3" t="s">
        <v>33</v>
      </c>
      <c r="J226" s="11">
        <v>42851</v>
      </c>
      <c r="K226" s="18">
        <v>0.93402777777777779</v>
      </c>
      <c r="L226" s="2" t="s">
        <v>33</v>
      </c>
      <c r="M226" s="3" t="s">
        <v>33</v>
      </c>
      <c r="N226" s="11">
        <v>42852</v>
      </c>
      <c r="O226" s="18">
        <v>4.1666666666666666E-3</v>
      </c>
      <c r="P226" s="4">
        <v>24</v>
      </c>
      <c r="Q226" s="4" t="s">
        <v>33</v>
      </c>
      <c r="R226" s="90">
        <v>3</v>
      </c>
      <c r="S226" s="90">
        <v>1</v>
      </c>
      <c r="T226" s="4">
        <v>0</v>
      </c>
      <c r="U226" s="13" t="s">
        <v>359</v>
      </c>
      <c r="V226" s="9" t="s">
        <v>21</v>
      </c>
      <c r="W226" s="6" t="s">
        <v>321</v>
      </c>
      <c r="X226" s="5"/>
    </row>
    <row r="227" spans="2:24" ht="34.5" hidden="1" customHeight="1" x14ac:dyDescent="0.35">
      <c r="B227" s="46" t="s">
        <v>10</v>
      </c>
      <c r="C227" s="10" t="s">
        <v>526</v>
      </c>
      <c r="D227" s="1" t="s">
        <v>17</v>
      </c>
      <c r="E227" s="11">
        <v>42857</v>
      </c>
      <c r="F227" s="1" t="s">
        <v>234</v>
      </c>
      <c r="G227" s="17" t="s">
        <v>26</v>
      </c>
      <c r="H227" s="11">
        <v>42857</v>
      </c>
      <c r="I227" s="3">
        <v>0.375</v>
      </c>
      <c r="J227" s="11">
        <v>42857</v>
      </c>
      <c r="K227" s="3">
        <v>0.4513888888888889</v>
      </c>
      <c r="L227" s="11">
        <v>42857</v>
      </c>
      <c r="M227" s="66">
        <v>0.58333333333333337</v>
      </c>
      <c r="N227" s="11">
        <v>42857</v>
      </c>
      <c r="O227" s="3">
        <v>0.58194444444444449</v>
      </c>
      <c r="P227" s="6">
        <v>24</v>
      </c>
      <c r="Q227" s="4" t="s">
        <v>33</v>
      </c>
      <c r="R227" s="4">
        <v>1</v>
      </c>
      <c r="S227" s="4">
        <v>1</v>
      </c>
      <c r="T227" s="4">
        <v>1</v>
      </c>
      <c r="U227" s="13" t="s">
        <v>527</v>
      </c>
      <c r="V227" s="31" t="s">
        <v>21</v>
      </c>
      <c r="W227" s="6" t="s">
        <v>236</v>
      </c>
      <c r="X227" s="5"/>
    </row>
    <row r="228" spans="2:24" ht="23" hidden="1" customHeight="1" x14ac:dyDescent="0.35">
      <c r="B228" s="46" t="s">
        <v>10</v>
      </c>
      <c r="C228" s="10" t="s">
        <v>528</v>
      </c>
      <c r="D228" s="1" t="s">
        <v>41</v>
      </c>
      <c r="E228" s="11">
        <v>42857</v>
      </c>
      <c r="F228" s="1" t="s">
        <v>314</v>
      </c>
      <c r="G228" s="17" t="s">
        <v>26</v>
      </c>
      <c r="H228" s="2">
        <v>42857</v>
      </c>
      <c r="I228" s="3">
        <v>0.375</v>
      </c>
      <c r="J228" s="2">
        <v>42857</v>
      </c>
      <c r="K228" s="3">
        <v>0.3888888888888889</v>
      </c>
      <c r="L228" s="2">
        <v>42857</v>
      </c>
      <c r="M228" s="3">
        <v>0.70833333333333337</v>
      </c>
      <c r="N228" s="2">
        <v>42857</v>
      </c>
      <c r="O228" s="3">
        <v>0.7006944444444444</v>
      </c>
      <c r="P228" s="6">
        <v>24</v>
      </c>
      <c r="Q228" s="4" t="s">
        <v>33</v>
      </c>
      <c r="R228" s="4">
        <v>1</v>
      </c>
      <c r="S228" s="4">
        <v>1</v>
      </c>
      <c r="T228" s="4">
        <v>0</v>
      </c>
      <c r="U228" s="13" t="s">
        <v>529</v>
      </c>
      <c r="V228" s="31" t="s">
        <v>21</v>
      </c>
      <c r="W228" s="6" t="s">
        <v>530</v>
      </c>
      <c r="X228" s="5"/>
    </row>
    <row r="229" spans="2:24" ht="23" hidden="1" customHeight="1" x14ac:dyDescent="0.35">
      <c r="B229" s="46" t="s">
        <v>10</v>
      </c>
      <c r="C229" s="10" t="s">
        <v>531</v>
      </c>
      <c r="D229" s="1" t="s">
        <v>52</v>
      </c>
      <c r="E229" s="11">
        <v>42858</v>
      </c>
      <c r="F229" s="1" t="s">
        <v>62</v>
      </c>
      <c r="G229" s="17" t="s">
        <v>26</v>
      </c>
      <c r="H229" s="11">
        <v>42858</v>
      </c>
      <c r="I229" s="3">
        <v>0.5625</v>
      </c>
      <c r="J229" s="11">
        <v>42858</v>
      </c>
      <c r="K229" s="3">
        <v>0.57986111111111105</v>
      </c>
      <c r="L229" s="11">
        <v>42858</v>
      </c>
      <c r="M229" s="3">
        <v>0.66666666666666663</v>
      </c>
      <c r="N229" s="11">
        <v>42858</v>
      </c>
      <c r="O229" s="3">
        <v>0.65972222222222221</v>
      </c>
      <c r="P229" s="6">
        <v>24</v>
      </c>
      <c r="Q229" s="4" t="s">
        <v>33</v>
      </c>
      <c r="R229" s="4">
        <v>8</v>
      </c>
      <c r="S229" s="4">
        <v>6</v>
      </c>
      <c r="T229" s="4">
        <v>2</v>
      </c>
      <c r="U229" s="59" t="s">
        <v>532</v>
      </c>
      <c r="V229" s="31" t="s">
        <v>21</v>
      </c>
      <c r="W229" s="6" t="s">
        <v>62</v>
      </c>
      <c r="X229" s="5"/>
    </row>
    <row r="230" spans="2:24" ht="46" hidden="1" customHeight="1" x14ac:dyDescent="0.35">
      <c r="B230" s="46" t="s">
        <v>10</v>
      </c>
      <c r="C230" s="10" t="s">
        <v>533</v>
      </c>
      <c r="D230" s="1" t="s">
        <v>54</v>
      </c>
      <c r="E230" s="11">
        <v>42858</v>
      </c>
      <c r="F230" s="1" t="s">
        <v>65</v>
      </c>
      <c r="G230" s="17" t="s">
        <v>26</v>
      </c>
      <c r="H230" s="2">
        <v>42828</v>
      </c>
      <c r="I230" s="3">
        <v>0.39583333333333331</v>
      </c>
      <c r="J230" s="2">
        <v>42828</v>
      </c>
      <c r="K230" s="3">
        <v>0.39583333333333331</v>
      </c>
      <c r="L230" s="2">
        <v>42858</v>
      </c>
      <c r="M230" s="3">
        <v>0.5</v>
      </c>
      <c r="N230" s="2">
        <v>42828</v>
      </c>
      <c r="O230" s="3">
        <v>0.49374999999999997</v>
      </c>
      <c r="P230" s="6">
        <v>24</v>
      </c>
      <c r="Q230" s="4" t="s">
        <v>33</v>
      </c>
      <c r="R230" s="4">
        <v>56</v>
      </c>
      <c r="S230" s="4">
        <v>56</v>
      </c>
      <c r="T230" s="4">
        <v>0</v>
      </c>
      <c r="U230" s="59" t="s">
        <v>534</v>
      </c>
      <c r="V230" s="111" t="s">
        <v>21</v>
      </c>
      <c r="W230" s="6" t="s">
        <v>67</v>
      </c>
      <c r="X230" s="5"/>
    </row>
    <row r="231" spans="2:24" ht="34.5" hidden="1" customHeight="1" x14ac:dyDescent="0.35">
      <c r="B231" s="46" t="s">
        <v>10</v>
      </c>
      <c r="C231" s="10" t="s">
        <v>535</v>
      </c>
      <c r="D231" s="1" t="s">
        <v>54</v>
      </c>
      <c r="E231" s="11">
        <v>42859</v>
      </c>
      <c r="F231" s="1" t="s">
        <v>234</v>
      </c>
      <c r="G231" s="17" t="s">
        <v>26</v>
      </c>
      <c r="H231" s="2">
        <v>42859</v>
      </c>
      <c r="I231" s="3">
        <v>0.5625</v>
      </c>
      <c r="J231" s="2">
        <v>42859</v>
      </c>
      <c r="K231" s="3">
        <v>0.58680555555555558</v>
      </c>
      <c r="L231" s="2">
        <v>42859</v>
      </c>
      <c r="M231" s="12">
        <v>0.70833333333333337</v>
      </c>
      <c r="N231" s="2">
        <v>42859</v>
      </c>
      <c r="O231" s="12">
        <v>0.6743055555555556</v>
      </c>
      <c r="P231" s="6">
        <v>24</v>
      </c>
      <c r="Q231" s="4" t="s">
        <v>33</v>
      </c>
      <c r="R231" s="4">
        <v>4</v>
      </c>
      <c r="S231" s="4">
        <v>3</v>
      </c>
      <c r="T231" s="4">
        <v>1</v>
      </c>
      <c r="U231" s="112" t="s">
        <v>536</v>
      </c>
      <c r="V231" s="111" t="s">
        <v>21</v>
      </c>
      <c r="W231" s="6" t="s">
        <v>236</v>
      </c>
      <c r="X231" s="5"/>
    </row>
    <row r="232" spans="2:24" ht="23" hidden="1" customHeight="1" x14ac:dyDescent="0.35">
      <c r="B232" s="46" t="s">
        <v>10</v>
      </c>
      <c r="C232" s="10" t="s">
        <v>531</v>
      </c>
      <c r="D232" s="1" t="s">
        <v>52</v>
      </c>
      <c r="E232" s="2">
        <v>42859</v>
      </c>
      <c r="F232" s="1" t="s">
        <v>62</v>
      </c>
      <c r="G232" s="17" t="s">
        <v>26</v>
      </c>
      <c r="H232" s="2">
        <v>42859</v>
      </c>
      <c r="I232" s="3">
        <v>0.5625</v>
      </c>
      <c r="J232" s="2">
        <v>42859</v>
      </c>
      <c r="K232" s="109">
        <v>0.5708333333333333</v>
      </c>
      <c r="L232" s="2">
        <v>42859</v>
      </c>
      <c r="M232" s="3">
        <v>0.66666666666666663</v>
      </c>
      <c r="N232" s="2">
        <v>42859</v>
      </c>
      <c r="O232" s="3">
        <v>0.62152777777777779</v>
      </c>
      <c r="P232" s="6">
        <v>24</v>
      </c>
      <c r="Q232" s="4" t="s">
        <v>33</v>
      </c>
      <c r="R232" s="4">
        <v>8</v>
      </c>
      <c r="S232" s="4">
        <v>6</v>
      </c>
      <c r="T232" s="4">
        <v>2</v>
      </c>
      <c r="U232" s="59" t="s">
        <v>532</v>
      </c>
      <c r="V232" s="31" t="s">
        <v>21</v>
      </c>
      <c r="W232" s="6" t="s">
        <v>62</v>
      </c>
      <c r="X232" s="5"/>
    </row>
    <row r="233" spans="2:24" ht="23" hidden="1" customHeight="1" x14ac:dyDescent="0.35">
      <c r="B233" s="46" t="s">
        <v>10</v>
      </c>
      <c r="C233" s="10" t="s">
        <v>537</v>
      </c>
      <c r="D233" s="1" t="s">
        <v>52</v>
      </c>
      <c r="E233" s="11">
        <v>42859</v>
      </c>
      <c r="F233" s="1" t="s">
        <v>314</v>
      </c>
      <c r="G233" s="17" t="s">
        <v>26</v>
      </c>
      <c r="H233" s="11">
        <v>42859</v>
      </c>
      <c r="I233" s="3">
        <v>0.39583333333333331</v>
      </c>
      <c r="J233" s="11">
        <v>42859</v>
      </c>
      <c r="K233" s="3">
        <v>0.3923611111111111</v>
      </c>
      <c r="L233" s="11">
        <v>42859</v>
      </c>
      <c r="M233" s="3">
        <v>0.5</v>
      </c>
      <c r="N233" s="11">
        <v>42859</v>
      </c>
      <c r="O233" s="3">
        <v>0.4548611111111111</v>
      </c>
      <c r="P233" s="6">
        <v>24</v>
      </c>
      <c r="Q233" s="4" t="s">
        <v>33</v>
      </c>
      <c r="R233" s="6">
        <v>4</v>
      </c>
      <c r="S233" s="6">
        <v>3</v>
      </c>
      <c r="T233" s="6">
        <v>0</v>
      </c>
      <c r="U233" s="51" t="s">
        <v>538</v>
      </c>
      <c r="V233" s="8" t="s">
        <v>21</v>
      </c>
      <c r="W233" s="6" t="s">
        <v>539</v>
      </c>
      <c r="X233" s="5"/>
    </row>
    <row r="234" spans="2:24" ht="23" hidden="1" customHeight="1" x14ac:dyDescent="0.35">
      <c r="B234" s="46" t="s">
        <v>10</v>
      </c>
      <c r="C234" s="10" t="s">
        <v>540</v>
      </c>
      <c r="D234" s="1" t="s">
        <v>41</v>
      </c>
      <c r="E234" s="11">
        <v>42860</v>
      </c>
      <c r="F234" s="1" t="s">
        <v>65</v>
      </c>
      <c r="G234" s="17" t="s">
        <v>26</v>
      </c>
      <c r="H234" s="2">
        <v>42860</v>
      </c>
      <c r="I234" s="3">
        <v>0.39583333333333331</v>
      </c>
      <c r="J234" s="2">
        <v>42860</v>
      </c>
      <c r="K234" s="3">
        <v>0.38194444444444442</v>
      </c>
      <c r="L234" s="2">
        <v>42860</v>
      </c>
      <c r="M234" s="3">
        <v>0.45833333333333331</v>
      </c>
      <c r="N234" s="2">
        <v>42860</v>
      </c>
      <c r="O234" s="3">
        <v>0.40069444444444446</v>
      </c>
      <c r="P234" s="6">
        <v>24</v>
      </c>
      <c r="Q234" s="4" t="s">
        <v>33</v>
      </c>
      <c r="R234" s="4">
        <v>1</v>
      </c>
      <c r="S234" s="4">
        <v>1</v>
      </c>
      <c r="T234" s="4">
        <v>0</v>
      </c>
      <c r="U234" s="51" t="s">
        <v>541</v>
      </c>
      <c r="V234" s="31" t="s">
        <v>21</v>
      </c>
      <c r="W234" s="6" t="s">
        <v>67</v>
      </c>
      <c r="X234" s="5"/>
    </row>
    <row r="235" spans="2:24" ht="23" hidden="1" customHeight="1" x14ac:dyDescent="0.35">
      <c r="B235" s="46" t="s">
        <v>10</v>
      </c>
      <c r="C235" s="10" t="s">
        <v>542</v>
      </c>
      <c r="D235" s="1" t="s">
        <v>52</v>
      </c>
      <c r="E235" s="11">
        <v>42860</v>
      </c>
      <c r="F235" s="1" t="s">
        <v>69</v>
      </c>
      <c r="G235" s="17" t="s">
        <v>26</v>
      </c>
      <c r="H235" s="2">
        <v>42860</v>
      </c>
      <c r="I235" s="3">
        <v>0.39583333333333331</v>
      </c>
      <c r="J235" s="2">
        <v>42860</v>
      </c>
      <c r="K235" s="3">
        <v>0.39861111111111108</v>
      </c>
      <c r="L235" s="2">
        <v>42860</v>
      </c>
      <c r="M235" s="3">
        <v>0.45833333333333331</v>
      </c>
      <c r="N235" s="2">
        <v>42860</v>
      </c>
      <c r="O235" s="3">
        <v>0.44305555555555554</v>
      </c>
      <c r="P235" s="6">
        <v>24</v>
      </c>
      <c r="Q235" s="4" t="s">
        <v>33</v>
      </c>
      <c r="R235" s="4">
        <v>0</v>
      </c>
      <c r="S235" s="4">
        <v>0</v>
      </c>
      <c r="T235" s="4">
        <v>0</v>
      </c>
      <c r="U235" s="59" t="s">
        <v>543</v>
      </c>
      <c r="V235" s="31" t="s">
        <v>21</v>
      </c>
      <c r="W235" s="6" t="s">
        <v>544</v>
      </c>
      <c r="X235" s="5"/>
    </row>
    <row r="236" spans="2:24" ht="34.5" hidden="1" customHeight="1" x14ac:dyDescent="0.35">
      <c r="B236" s="46" t="s">
        <v>10</v>
      </c>
      <c r="C236" s="7" t="s">
        <v>545</v>
      </c>
      <c r="D236" s="1" t="s">
        <v>52</v>
      </c>
      <c r="E236" s="60">
        <v>42857</v>
      </c>
      <c r="F236" s="1" t="s">
        <v>474</v>
      </c>
      <c r="G236" s="16" t="s">
        <v>26</v>
      </c>
      <c r="H236" s="60">
        <v>42857</v>
      </c>
      <c r="I236" s="3">
        <v>0.375</v>
      </c>
      <c r="J236" s="60">
        <v>42857</v>
      </c>
      <c r="K236" s="3">
        <v>0.38194444444444442</v>
      </c>
      <c r="L236" s="60">
        <v>42857</v>
      </c>
      <c r="M236" s="3">
        <v>0.66666666666666663</v>
      </c>
      <c r="N236" s="60">
        <v>42857</v>
      </c>
      <c r="O236" s="3">
        <v>0.62222222222222223</v>
      </c>
      <c r="P236" s="90">
        <v>24</v>
      </c>
      <c r="Q236" s="90" t="s">
        <v>33</v>
      </c>
      <c r="R236" s="90">
        <v>6</v>
      </c>
      <c r="S236" s="90">
        <v>6</v>
      </c>
      <c r="T236" s="4">
        <v>0</v>
      </c>
      <c r="U236" s="13" t="s">
        <v>546</v>
      </c>
      <c r="V236" s="9" t="s">
        <v>21</v>
      </c>
      <c r="W236" s="1" t="s">
        <v>474</v>
      </c>
      <c r="X236" s="5"/>
    </row>
    <row r="237" spans="2:24" ht="69" hidden="1" customHeight="1" x14ac:dyDescent="0.35">
      <c r="B237" s="46" t="s">
        <v>10</v>
      </c>
      <c r="C237" s="7" t="s">
        <v>547</v>
      </c>
      <c r="D237" s="1" t="s">
        <v>41</v>
      </c>
      <c r="E237" s="60">
        <v>42857</v>
      </c>
      <c r="F237" s="1" t="s">
        <v>328</v>
      </c>
      <c r="G237" s="16" t="s">
        <v>26</v>
      </c>
      <c r="H237" s="60">
        <v>42857</v>
      </c>
      <c r="I237" s="3">
        <v>0.375</v>
      </c>
      <c r="J237" s="60">
        <v>42857</v>
      </c>
      <c r="K237" s="3">
        <v>0.375</v>
      </c>
      <c r="L237" s="60">
        <v>42857</v>
      </c>
      <c r="M237" s="3">
        <v>0.66666666666666663</v>
      </c>
      <c r="N237" s="60">
        <v>42857</v>
      </c>
      <c r="O237" s="3">
        <v>0.57361111111111118</v>
      </c>
      <c r="P237" s="90">
        <v>24</v>
      </c>
      <c r="Q237" s="90" t="s">
        <v>33</v>
      </c>
      <c r="R237" s="90">
        <v>57</v>
      </c>
      <c r="S237" s="90">
        <v>57</v>
      </c>
      <c r="T237" s="4">
        <v>0</v>
      </c>
      <c r="U237" s="13" t="s">
        <v>548</v>
      </c>
      <c r="V237" s="9" t="s">
        <v>21</v>
      </c>
      <c r="W237" s="1" t="s">
        <v>328</v>
      </c>
      <c r="X237" s="5"/>
    </row>
    <row r="238" spans="2:24" ht="103.5" hidden="1" customHeight="1" x14ac:dyDescent="0.35">
      <c r="B238" s="46" t="s">
        <v>10</v>
      </c>
      <c r="C238" s="7" t="s">
        <v>549</v>
      </c>
      <c r="D238" s="1" t="s">
        <v>52</v>
      </c>
      <c r="E238" s="60">
        <v>42858</v>
      </c>
      <c r="F238" s="1" t="s">
        <v>474</v>
      </c>
      <c r="G238" s="16" t="s">
        <v>26</v>
      </c>
      <c r="H238" s="60">
        <v>42858</v>
      </c>
      <c r="I238" s="3">
        <v>0.375</v>
      </c>
      <c r="J238" s="60">
        <v>42858</v>
      </c>
      <c r="K238" s="3">
        <v>0.4513888888888889</v>
      </c>
      <c r="L238" s="60">
        <v>42858</v>
      </c>
      <c r="M238" s="3">
        <v>0.66666666666666663</v>
      </c>
      <c r="N238" s="90" t="s">
        <v>33</v>
      </c>
      <c r="O238" s="90" t="s">
        <v>33</v>
      </c>
      <c r="P238" s="90">
        <v>24</v>
      </c>
      <c r="Q238" s="90" t="s">
        <v>33</v>
      </c>
      <c r="R238" s="90">
        <v>246</v>
      </c>
      <c r="S238" s="90">
        <v>246</v>
      </c>
      <c r="T238" s="4">
        <v>0</v>
      </c>
      <c r="U238" s="13" t="s">
        <v>550</v>
      </c>
      <c r="V238" s="9" t="s">
        <v>21</v>
      </c>
      <c r="W238" s="1" t="s">
        <v>513</v>
      </c>
      <c r="X238" s="5"/>
    </row>
    <row r="239" spans="2:24" ht="69" hidden="1" customHeight="1" x14ac:dyDescent="0.35">
      <c r="B239" s="46" t="s">
        <v>10</v>
      </c>
      <c r="C239" s="7" t="s">
        <v>551</v>
      </c>
      <c r="D239" s="1" t="s">
        <v>41</v>
      </c>
      <c r="E239" s="60">
        <v>42858</v>
      </c>
      <c r="F239" s="1" t="s">
        <v>328</v>
      </c>
      <c r="G239" s="16" t="s">
        <v>26</v>
      </c>
      <c r="H239" s="60">
        <v>42858</v>
      </c>
      <c r="I239" s="3">
        <v>0.375</v>
      </c>
      <c r="J239" s="60">
        <v>42858</v>
      </c>
      <c r="K239" s="3">
        <v>0.375</v>
      </c>
      <c r="L239" s="60">
        <v>42858</v>
      </c>
      <c r="M239" s="3">
        <v>0.66666666666666663</v>
      </c>
      <c r="N239" s="60">
        <v>42858</v>
      </c>
      <c r="O239" s="3">
        <v>0.52708333333333335</v>
      </c>
      <c r="P239" s="90">
        <v>24</v>
      </c>
      <c r="Q239" s="90" t="s">
        <v>33</v>
      </c>
      <c r="R239" s="90">
        <v>15</v>
      </c>
      <c r="S239" s="90">
        <v>15</v>
      </c>
      <c r="T239" s="4">
        <v>0</v>
      </c>
      <c r="U239" s="13" t="s">
        <v>552</v>
      </c>
      <c r="V239" s="9" t="s">
        <v>21</v>
      </c>
      <c r="W239" s="1" t="s">
        <v>523</v>
      </c>
      <c r="X239" s="5"/>
    </row>
    <row r="240" spans="2:24" ht="126.5" hidden="1" customHeight="1" x14ac:dyDescent="0.35">
      <c r="B240" s="46" t="s">
        <v>10</v>
      </c>
      <c r="C240" s="7" t="s">
        <v>553</v>
      </c>
      <c r="D240" s="1" t="s">
        <v>54</v>
      </c>
      <c r="E240" s="60">
        <v>42859</v>
      </c>
      <c r="F240" s="1" t="s">
        <v>474</v>
      </c>
      <c r="G240" s="16" t="s">
        <v>26</v>
      </c>
      <c r="H240" s="60">
        <v>42859</v>
      </c>
      <c r="I240" s="3">
        <v>0.375</v>
      </c>
      <c r="J240" s="8" t="s">
        <v>33</v>
      </c>
      <c r="K240" s="90" t="s">
        <v>33</v>
      </c>
      <c r="L240" s="60">
        <v>42859</v>
      </c>
      <c r="M240" s="3">
        <v>0.66666666666666663</v>
      </c>
      <c r="N240" s="90" t="s">
        <v>33</v>
      </c>
      <c r="O240" s="90" t="s">
        <v>33</v>
      </c>
      <c r="P240" s="90">
        <v>24</v>
      </c>
      <c r="Q240" s="90" t="s">
        <v>33</v>
      </c>
      <c r="R240" s="90">
        <v>66</v>
      </c>
      <c r="S240" s="90">
        <v>66</v>
      </c>
      <c r="T240" s="4">
        <v>0</v>
      </c>
      <c r="U240" s="13" t="s">
        <v>554</v>
      </c>
      <c r="V240" s="9" t="s">
        <v>21</v>
      </c>
      <c r="W240" s="1" t="s">
        <v>567</v>
      </c>
      <c r="X240" s="5" t="s">
        <v>356</v>
      </c>
    </row>
    <row r="241" spans="2:24" ht="80.5" hidden="1" customHeight="1" x14ac:dyDescent="0.35">
      <c r="B241" s="46" t="s">
        <v>10</v>
      </c>
      <c r="C241" s="7" t="s">
        <v>555</v>
      </c>
      <c r="D241" s="1" t="s">
        <v>54</v>
      </c>
      <c r="E241" s="60">
        <v>42859</v>
      </c>
      <c r="F241" s="1" t="s">
        <v>328</v>
      </c>
      <c r="G241" s="16" t="s">
        <v>26</v>
      </c>
      <c r="H241" s="60">
        <v>42859</v>
      </c>
      <c r="I241" s="3">
        <v>0.375</v>
      </c>
      <c r="J241" s="60">
        <v>42859</v>
      </c>
      <c r="K241" s="3">
        <v>0.4236111111111111</v>
      </c>
      <c r="L241" s="60">
        <v>42859</v>
      </c>
      <c r="M241" s="3">
        <v>0.66666666666666663</v>
      </c>
      <c r="N241" s="60">
        <v>42859</v>
      </c>
      <c r="O241" s="3">
        <v>0.44444444444444442</v>
      </c>
      <c r="P241" s="90">
        <v>24</v>
      </c>
      <c r="Q241" s="90" t="s">
        <v>33</v>
      </c>
      <c r="R241" s="90">
        <v>116</v>
      </c>
      <c r="S241" s="90">
        <v>116</v>
      </c>
      <c r="T241" s="4">
        <v>0</v>
      </c>
      <c r="U241" s="13" t="s">
        <v>556</v>
      </c>
      <c r="V241" s="9" t="s">
        <v>21</v>
      </c>
      <c r="W241" s="1" t="s">
        <v>523</v>
      </c>
      <c r="X241" s="5"/>
    </row>
    <row r="242" spans="2:24" ht="34.5" hidden="1" customHeight="1" x14ac:dyDescent="0.35">
      <c r="B242" s="46" t="s">
        <v>10</v>
      </c>
      <c r="C242" s="7" t="s">
        <v>557</v>
      </c>
      <c r="D242" s="1" t="s">
        <v>41</v>
      </c>
      <c r="E242" s="60">
        <v>42859</v>
      </c>
      <c r="F242" s="1" t="s">
        <v>30</v>
      </c>
      <c r="G242" s="16" t="s">
        <v>26</v>
      </c>
      <c r="H242" s="60">
        <v>42859</v>
      </c>
      <c r="I242" s="3">
        <v>0.375</v>
      </c>
      <c r="J242" s="8" t="s">
        <v>33</v>
      </c>
      <c r="K242" s="90" t="s">
        <v>33</v>
      </c>
      <c r="L242" s="60">
        <v>42859</v>
      </c>
      <c r="M242" s="3">
        <v>0.66666666666666663</v>
      </c>
      <c r="N242" s="90" t="s">
        <v>33</v>
      </c>
      <c r="O242" s="90" t="s">
        <v>33</v>
      </c>
      <c r="P242" s="90">
        <v>24</v>
      </c>
      <c r="Q242" s="90" t="s">
        <v>33</v>
      </c>
      <c r="R242" s="90">
        <v>13</v>
      </c>
      <c r="S242" s="90">
        <v>13</v>
      </c>
      <c r="T242" s="4">
        <v>0</v>
      </c>
      <c r="U242" s="13" t="s">
        <v>558</v>
      </c>
      <c r="V242" s="9" t="s">
        <v>21</v>
      </c>
      <c r="W242" s="1" t="s">
        <v>513</v>
      </c>
      <c r="X242" s="5" t="s">
        <v>356</v>
      </c>
    </row>
    <row r="243" spans="2:24" ht="69" hidden="1" customHeight="1" x14ac:dyDescent="0.35">
      <c r="B243" s="46" t="s">
        <v>10</v>
      </c>
      <c r="C243" s="7" t="s">
        <v>559</v>
      </c>
      <c r="D243" s="1" t="s">
        <v>41</v>
      </c>
      <c r="E243" s="60">
        <v>42859</v>
      </c>
      <c r="F243" s="1" t="s">
        <v>328</v>
      </c>
      <c r="G243" s="16" t="s">
        <v>26</v>
      </c>
      <c r="H243" s="60">
        <v>42859</v>
      </c>
      <c r="I243" s="3">
        <v>0.375</v>
      </c>
      <c r="J243" s="60">
        <v>42859</v>
      </c>
      <c r="K243" s="3">
        <v>0.375</v>
      </c>
      <c r="L243" s="60">
        <v>42859</v>
      </c>
      <c r="M243" s="3">
        <v>0.66666666666666663</v>
      </c>
      <c r="N243" s="60">
        <v>42859</v>
      </c>
      <c r="O243" s="3">
        <v>0.5625</v>
      </c>
      <c r="P243" s="90">
        <v>24</v>
      </c>
      <c r="Q243" s="90" t="s">
        <v>33</v>
      </c>
      <c r="R243" s="90">
        <v>7</v>
      </c>
      <c r="S243" s="90">
        <v>7</v>
      </c>
      <c r="T243" s="4">
        <v>0</v>
      </c>
      <c r="U243" s="13" t="s">
        <v>560</v>
      </c>
      <c r="V243" s="9" t="s">
        <v>21</v>
      </c>
      <c r="W243" s="1" t="s">
        <v>523</v>
      </c>
      <c r="X243" s="5"/>
    </row>
    <row r="244" spans="2:24" ht="69" hidden="1" customHeight="1" x14ac:dyDescent="0.35">
      <c r="B244" s="46" t="s">
        <v>10</v>
      </c>
      <c r="C244" s="7" t="s">
        <v>561</v>
      </c>
      <c r="D244" s="1" t="s">
        <v>54</v>
      </c>
      <c r="E244" s="60">
        <v>42859</v>
      </c>
      <c r="F244" s="1" t="s">
        <v>163</v>
      </c>
      <c r="G244" s="16" t="s">
        <v>26</v>
      </c>
      <c r="H244" s="60">
        <v>42859</v>
      </c>
      <c r="I244" s="3">
        <v>0.375</v>
      </c>
      <c r="J244" s="60">
        <v>42859</v>
      </c>
      <c r="K244" s="3">
        <v>0.39930555555555558</v>
      </c>
      <c r="L244" s="60">
        <v>42859</v>
      </c>
      <c r="M244" s="3">
        <v>0.66666666666666663</v>
      </c>
      <c r="N244" s="60">
        <v>42859</v>
      </c>
      <c r="O244" s="3">
        <v>0.70138888888888884</v>
      </c>
      <c r="P244" s="90">
        <v>24</v>
      </c>
      <c r="Q244" s="90" t="s">
        <v>33</v>
      </c>
      <c r="R244" s="90">
        <v>84</v>
      </c>
      <c r="S244" s="90">
        <v>84</v>
      </c>
      <c r="T244" s="4">
        <v>0</v>
      </c>
      <c r="U244" s="13" t="s">
        <v>562</v>
      </c>
      <c r="V244" s="9" t="s">
        <v>21</v>
      </c>
      <c r="W244" s="1" t="s">
        <v>567</v>
      </c>
      <c r="X244" s="5"/>
    </row>
    <row r="245" spans="2:24" ht="34.5" hidden="1" customHeight="1" x14ac:dyDescent="0.35">
      <c r="B245" s="46" t="s">
        <v>10</v>
      </c>
      <c r="C245" s="1" t="s">
        <v>563</v>
      </c>
      <c r="D245" s="1" t="s">
        <v>52</v>
      </c>
      <c r="E245" s="11">
        <v>42860</v>
      </c>
      <c r="F245" s="1" t="s">
        <v>34</v>
      </c>
      <c r="G245" s="15" t="s">
        <v>26</v>
      </c>
      <c r="H245" s="11">
        <v>42860</v>
      </c>
      <c r="I245" s="3">
        <v>0.375</v>
      </c>
      <c r="J245" s="11" t="s">
        <v>33</v>
      </c>
      <c r="K245" s="3" t="s">
        <v>33</v>
      </c>
      <c r="L245" s="11">
        <v>42860</v>
      </c>
      <c r="M245" s="3">
        <v>0.66666666666666663</v>
      </c>
      <c r="N245" s="4" t="s">
        <v>33</v>
      </c>
      <c r="O245" s="4" t="s">
        <v>33</v>
      </c>
      <c r="P245" s="90">
        <v>24</v>
      </c>
      <c r="Q245" s="4" t="s">
        <v>33</v>
      </c>
      <c r="R245" s="4">
        <v>2</v>
      </c>
      <c r="S245" s="4">
        <v>2</v>
      </c>
      <c r="T245" s="90">
        <v>0</v>
      </c>
      <c r="U245" s="13" t="s">
        <v>390</v>
      </c>
      <c r="V245" s="5" t="s">
        <v>21</v>
      </c>
      <c r="W245" s="1" t="s">
        <v>34</v>
      </c>
      <c r="X245" s="5" t="s">
        <v>202</v>
      </c>
    </row>
    <row r="246" spans="2:24" ht="34.5" hidden="1" customHeight="1" x14ac:dyDescent="0.35">
      <c r="B246" s="46" t="s">
        <v>10</v>
      </c>
      <c r="C246" s="7" t="s">
        <v>564</v>
      </c>
      <c r="D246" s="1" t="s">
        <v>54</v>
      </c>
      <c r="E246" s="11">
        <v>42860</v>
      </c>
      <c r="F246" s="1" t="s">
        <v>34</v>
      </c>
      <c r="G246" s="16" t="s">
        <v>26</v>
      </c>
      <c r="H246" s="11">
        <v>42860</v>
      </c>
      <c r="I246" s="3">
        <v>0.375</v>
      </c>
      <c r="J246" s="11">
        <v>42860</v>
      </c>
      <c r="K246" s="3">
        <v>0.375</v>
      </c>
      <c r="L246" s="11">
        <v>42860</v>
      </c>
      <c r="M246" s="3">
        <v>0.66666666666666663</v>
      </c>
      <c r="N246" s="11">
        <v>42860</v>
      </c>
      <c r="O246" s="3">
        <v>0.45833333333333331</v>
      </c>
      <c r="P246" s="90">
        <v>24</v>
      </c>
      <c r="Q246" s="90" t="s">
        <v>33</v>
      </c>
      <c r="R246" s="90">
        <v>1</v>
      </c>
      <c r="S246" s="90">
        <v>1</v>
      </c>
      <c r="T246" s="4">
        <v>0</v>
      </c>
      <c r="U246" s="13" t="s">
        <v>565</v>
      </c>
      <c r="V246" s="9" t="s">
        <v>21</v>
      </c>
      <c r="W246" s="1" t="s">
        <v>34</v>
      </c>
      <c r="X246" s="5"/>
    </row>
    <row r="247" spans="2:24" ht="69" hidden="1" customHeight="1" x14ac:dyDescent="0.35">
      <c r="B247" s="46" t="s">
        <v>10</v>
      </c>
      <c r="C247" s="7" t="s">
        <v>566</v>
      </c>
      <c r="D247" s="1" t="s">
        <v>54</v>
      </c>
      <c r="E247" s="60">
        <v>42860</v>
      </c>
      <c r="F247" s="1" t="s">
        <v>163</v>
      </c>
      <c r="G247" s="16" t="s">
        <v>26</v>
      </c>
      <c r="H247" s="60">
        <v>42860</v>
      </c>
      <c r="I247" s="3">
        <v>0.375</v>
      </c>
      <c r="J247" s="60">
        <v>42860</v>
      </c>
      <c r="K247" s="3">
        <v>0.375</v>
      </c>
      <c r="L247" s="60">
        <v>42860</v>
      </c>
      <c r="M247" s="3">
        <v>0.66666666666666663</v>
      </c>
      <c r="N247" s="61">
        <v>42860</v>
      </c>
      <c r="O247" s="18">
        <v>0.63541666666666663</v>
      </c>
      <c r="P247" s="90">
        <v>24</v>
      </c>
      <c r="Q247" s="90" t="s">
        <v>33</v>
      </c>
      <c r="R247" s="90">
        <v>84</v>
      </c>
      <c r="S247" s="90">
        <v>84</v>
      </c>
      <c r="T247" s="4">
        <v>0</v>
      </c>
      <c r="U247" s="13" t="s">
        <v>562</v>
      </c>
      <c r="V247" s="9" t="s">
        <v>21</v>
      </c>
      <c r="W247" s="1" t="s">
        <v>163</v>
      </c>
      <c r="X247" s="5"/>
    </row>
    <row r="248" spans="2:24" ht="48.5" hidden="1" customHeight="1" x14ac:dyDescent="0.35">
      <c r="B248" s="46" t="s">
        <v>10</v>
      </c>
      <c r="C248" s="7" t="s">
        <v>568</v>
      </c>
      <c r="D248" s="1" t="s">
        <v>17</v>
      </c>
      <c r="E248" s="60">
        <v>42854</v>
      </c>
      <c r="F248" s="1" t="s">
        <v>569</v>
      </c>
      <c r="G248" s="16" t="s">
        <v>43</v>
      </c>
      <c r="H248" s="2" t="s">
        <v>33</v>
      </c>
      <c r="I248" s="3" t="s">
        <v>33</v>
      </c>
      <c r="J248" s="43">
        <v>42854</v>
      </c>
      <c r="K248" s="18">
        <v>0.53888888888888886</v>
      </c>
      <c r="L248" s="2" t="s">
        <v>33</v>
      </c>
      <c r="M248" s="3" t="s">
        <v>33</v>
      </c>
      <c r="N248" s="61">
        <v>42854</v>
      </c>
      <c r="O248" s="18">
        <v>0.58472222222222225</v>
      </c>
      <c r="P248" s="4">
        <v>24</v>
      </c>
      <c r="Q248" s="4" t="s">
        <v>33</v>
      </c>
      <c r="R248" s="90">
        <v>2</v>
      </c>
      <c r="S248" s="90">
        <v>2</v>
      </c>
      <c r="T248" s="4">
        <v>0</v>
      </c>
      <c r="U248" s="13" t="s">
        <v>570</v>
      </c>
      <c r="V248" s="9" t="s">
        <v>21</v>
      </c>
      <c r="W248" s="6" t="s">
        <v>321</v>
      </c>
      <c r="X248" s="5"/>
    </row>
    <row r="249" spans="2:24" ht="39" hidden="1" customHeight="1" x14ac:dyDescent="0.35">
      <c r="B249" s="46" t="s">
        <v>10</v>
      </c>
      <c r="C249" s="7" t="s">
        <v>571</v>
      </c>
      <c r="D249" s="1" t="s">
        <v>17</v>
      </c>
      <c r="E249" s="60">
        <v>42854</v>
      </c>
      <c r="F249" s="1" t="s">
        <v>1163</v>
      </c>
      <c r="G249" s="16" t="s">
        <v>43</v>
      </c>
      <c r="H249" s="2" t="s">
        <v>33</v>
      </c>
      <c r="I249" s="3" t="s">
        <v>33</v>
      </c>
      <c r="J249" s="43">
        <v>42854</v>
      </c>
      <c r="K249" s="18">
        <v>0.58124999999999993</v>
      </c>
      <c r="L249" s="2" t="s">
        <v>33</v>
      </c>
      <c r="M249" s="3" t="s">
        <v>33</v>
      </c>
      <c r="N249" s="61">
        <v>42854</v>
      </c>
      <c r="O249" s="18">
        <v>0.60902777777777783</v>
      </c>
      <c r="P249" s="4">
        <v>24</v>
      </c>
      <c r="Q249" s="4" t="s">
        <v>33</v>
      </c>
      <c r="R249" s="90">
        <v>5</v>
      </c>
      <c r="S249" s="90">
        <v>0</v>
      </c>
      <c r="T249" s="4">
        <v>0</v>
      </c>
      <c r="U249" s="13" t="s">
        <v>572</v>
      </c>
      <c r="V249" s="9" t="s">
        <v>21</v>
      </c>
      <c r="W249" s="6" t="s">
        <v>321</v>
      </c>
      <c r="X249" s="5"/>
    </row>
    <row r="250" spans="2:24" ht="40.5" hidden="1" customHeight="1" x14ac:dyDescent="0.35">
      <c r="B250" s="46" t="s">
        <v>10</v>
      </c>
      <c r="C250" s="7" t="s">
        <v>573</v>
      </c>
      <c r="D250" s="1" t="s">
        <v>17</v>
      </c>
      <c r="E250" s="60">
        <v>42854</v>
      </c>
      <c r="F250" s="1" t="s">
        <v>574</v>
      </c>
      <c r="G250" s="16" t="s">
        <v>43</v>
      </c>
      <c r="H250" s="2" t="s">
        <v>33</v>
      </c>
      <c r="I250" s="3" t="s">
        <v>33</v>
      </c>
      <c r="J250" s="43">
        <v>42854</v>
      </c>
      <c r="K250" s="18">
        <v>0.58124999999999993</v>
      </c>
      <c r="L250" s="2" t="s">
        <v>33</v>
      </c>
      <c r="M250" s="3" t="s">
        <v>33</v>
      </c>
      <c r="N250" s="61">
        <v>42854</v>
      </c>
      <c r="O250" s="18">
        <v>0.64236111111111105</v>
      </c>
      <c r="P250" s="4">
        <v>24</v>
      </c>
      <c r="Q250" s="4" t="s">
        <v>33</v>
      </c>
      <c r="R250" s="90">
        <v>48</v>
      </c>
      <c r="S250" s="90">
        <v>19</v>
      </c>
      <c r="T250" s="4">
        <v>2</v>
      </c>
      <c r="U250" s="13" t="s">
        <v>578</v>
      </c>
      <c r="V250" s="9" t="s">
        <v>21</v>
      </c>
      <c r="W250" s="6" t="s">
        <v>321</v>
      </c>
      <c r="X250" s="5"/>
    </row>
    <row r="251" spans="2:24" ht="46.5" hidden="1" customHeight="1" x14ac:dyDescent="0.35">
      <c r="B251" s="46" t="s">
        <v>10</v>
      </c>
      <c r="C251" s="7" t="s">
        <v>576</v>
      </c>
      <c r="D251" s="1" t="s">
        <v>52</v>
      </c>
      <c r="E251" s="60">
        <v>42854</v>
      </c>
      <c r="F251" s="1" t="s">
        <v>575</v>
      </c>
      <c r="G251" s="16" t="s">
        <v>43</v>
      </c>
      <c r="H251" s="2" t="s">
        <v>33</v>
      </c>
      <c r="I251" s="3" t="s">
        <v>33</v>
      </c>
      <c r="J251" s="43">
        <v>42854</v>
      </c>
      <c r="K251" s="18">
        <v>0.66041666666666665</v>
      </c>
      <c r="L251" s="2" t="s">
        <v>33</v>
      </c>
      <c r="M251" s="3" t="s">
        <v>33</v>
      </c>
      <c r="N251" s="61">
        <v>42854</v>
      </c>
      <c r="O251" s="18">
        <v>0.6972222222222223</v>
      </c>
      <c r="P251" s="4">
        <v>24</v>
      </c>
      <c r="Q251" s="4" t="s">
        <v>33</v>
      </c>
      <c r="R251" s="90">
        <v>41</v>
      </c>
      <c r="S251" s="90">
        <v>38</v>
      </c>
      <c r="T251" s="4">
        <v>1</v>
      </c>
      <c r="U251" s="13" t="s">
        <v>577</v>
      </c>
      <c r="V251" s="9" t="s">
        <v>21</v>
      </c>
      <c r="W251" s="6" t="s">
        <v>321</v>
      </c>
      <c r="X251" s="5"/>
    </row>
    <row r="252" spans="2:24" ht="33.5" hidden="1" customHeight="1" x14ac:dyDescent="0.35">
      <c r="B252" s="46" t="s">
        <v>10</v>
      </c>
      <c r="C252" s="7" t="s">
        <v>113</v>
      </c>
      <c r="D252" s="1" t="s">
        <v>41</v>
      </c>
      <c r="E252" s="60">
        <v>42854</v>
      </c>
      <c r="F252" s="1" t="s">
        <v>579</v>
      </c>
      <c r="G252" s="16" t="s">
        <v>43</v>
      </c>
      <c r="H252" s="2" t="s">
        <v>33</v>
      </c>
      <c r="I252" s="3" t="s">
        <v>33</v>
      </c>
      <c r="J252" s="43">
        <v>42854</v>
      </c>
      <c r="K252" s="18">
        <v>0.76874999999999993</v>
      </c>
      <c r="L252" s="2" t="s">
        <v>33</v>
      </c>
      <c r="M252" s="3" t="s">
        <v>33</v>
      </c>
      <c r="N252" s="61">
        <v>42854</v>
      </c>
      <c r="O252" s="18">
        <v>0.7944444444444444</v>
      </c>
      <c r="P252" s="4">
        <v>24</v>
      </c>
      <c r="Q252" s="4" t="s">
        <v>33</v>
      </c>
      <c r="R252" s="90">
        <v>114</v>
      </c>
      <c r="S252" s="90">
        <v>42</v>
      </c>
      <c r="T252" s="4">
        <v>1</v>
      </c>
      <c r="U252" s="13" t="s">
        <v>580</v>
      </c>
      <c r="V252" s="9" t="s">
        <v>21</v>
      </c>
      <c r="W252" s="6" t="s">
        <v>321</v>
      </c>
      <c r="X252" s="5"/>
    </row>
    <row r="253" spans="2:24" ht="34" hidden="1" customHeight="1" x14ac:dyDescent="0.35">
      <c r="B253" s="46" t="s">
        <v>10</v>
      </c>
      <c r="C253" s="7" t="s">
        <v>581</v>
      </c>
      <c r="D253" s="1" t="s">
        <v>54</v>
      </c>
      <c r="E253" s="60">
        <v>42854</v>
      </c>
      <c r="F253" s="1" t="s">
        <v>582</v>
      </c>
      <c r="G253" s="16" t="s">
        <v>43</v>
      </c>
      <c r="H253" s="2" t="s">
        <v>33</v>
      </c>
      <c r="I253" s="3" t="s">
        <v>33</v>
      </c>
      <c r="J253" s="43">
        <v>42854</v>
      </c>
      <c r="K253" s="18">
        <v>0.89583333333333337</v>
      </c>
      <c r="L253" s="2" t="s">
        <v>33</v>
      </c>
      <c r="M253" s="3" t="s">
        <v>33</v>
      </c>
      <c r="N253" s="61">
        <v>42854</v>
      </c>
      <c r="O253" s="18">
        <v>0.9375</v>
      </c>
      <c r="P253" s="4">
        <v>24</v>
      </c>
      <c r="Q253" s="4" t="s">
        <v>33</v>
      </c>
      <c r="R253" s="90">
        <v>15</v>
      </c>
      <c r="S253" s="90">
        <v>0</v>
      </c>
      <c r="T253" s="4">
        <v>0</v>
      </c>
      <c r="U253" s="13" t="s">
        <v>583</v>
      </c>
      <c r="V253" s="9" t="s">
        <v>21</v>
      </c>
      <c r="W253" s="6" t="s">
        <v>321</v>
      </c>
      <c r="X253" s="5"/>
    </row>
    <row r="254" spans="2:24" ht="247" hidden="1" customHeight="1" x14ac:dyDescent="0.35">
      <c r="B254" s="46" t="s">
        <v>10</v>
      </c>
      <c r="C254" s="7" t="s">
        <v>584</v>
      </c>
      <c r="D254" s="1" t="s">
        <v>52</v>
      </c>
      <c r="E254" s="60">
        <v>42856</v>
      </c>
      <c r="F254" s="1" t="s">
        <v>585</v>
      </c>
      <c r="G254" s="16" t="s">
        <v>43</v>
      </c>
      <c r="H254" s="2" t="s">
        <v>33</v>
      </c>
      <c r="I254" s="3" t="s">
        <v>33</v>
      </c>
      <c r="J254" s="60">
        <v>42856</v>
      </c>
      <c r="K254" s="18">
        <v>0.61111111111111105</v>
      </c>
      <c r="L254" s="2" t="s">
        <v>33</v>
      </c>
      <c r="M254" s="3" t="s">
        <v>33</v>
      </c>
      <c r="N254" s="60">
        <v>42856</v>
      </c>
      <c r="O254" s="18">
        <v>0.66249999999999998</v>
      </c>
      <c r="P254" s="4">
        <v>24</v>
      </c>
      <c r="Q254" s="4" t="s">
        <v>33</v>
      </c>
      <c r="R254" s="90">
        <v>915</v>
      </c>
      <c r="S254" s="90">
        <v>839</v>
      </c>
      <c r="T254" s="4">
        <v>0</v>
      </c>
      <c r="U254" s="13" t="s">
        <v>586</v>
      </c>
      <c r="V254" s="9" t="s">
        <v>21</v>
      </c>
      <c r="W254" s="6" t="s">
        <v>321</v>
      </c>
      <c r="X254" s="5"/>
    </row>
    <row r="255" spans="2:24" ht="46" hidden="1" customHeight="1" x14ac:dyDescent="0.35">
      <c r="B255" s="46" t="s">
        <v>10</v>
      </c>
      <c r="C255" s="7" t="s">
        <v>587</v>
      </c>
      <c r="D255" s="1" t="s">
        <v>52</v>
      </c>
      <c r="E255" s="60">
        <v>42856</v>
      </c>
      <c r="F255" s="1" t="s">
        <v>588</v>
      </c>
      <c r="G255" s="16" t="s">
        <v>43</v>
      </c>
      <c r="H255" s="2" t="s">
        <v>33</v>
      </c>
      <c r="I255" s="3" t="s">
        <v>33</v>
      </c>
      <c r="J255" s="60">
        <v>42856</v>
      </c>
      <c r="K255" s="18">
        <v>0.80208333333333337</v>
      </c>
      <c r="L255" s="2" t="s">
        <v>33</v>
      </c>
      <c r="M255" s="3" t="s">
        <v>33</v>
      </c>
      <c r="N255" s="60">
        <v>42856</v>
      </c>
      <c r="O255" s="18">
        <v>0.87638888888888899</v>
      </c>
      <c r="P255" s="4">
        <v>24</v>
      </c>
      <c r="Q255" s="4" t="s">
        <v>33</v>
      </c>
      <c r="R255" s="90">
        <v>2</v>
      </c>
      <c r="S255" s="90">
        <v>3</v>
      </c>
      <c r="T255" s="4">
        <v>0</v>
      </c>
      <c r="U255" s="13" t="s">
        <v>589</v>
      </c>
      <c r="V255" s="9" t="s">
        <v>21</v>
      </c>
      <c r="W255" s="6" t="s">
        <v>321</v>
      </c>
      <c r="X255" s="5"/>
    </row>
    <row r="256" spans="2:24" ht="34.5" hidden="1" customHeight="1" x14ac:dyDescent="0.35">
      <c r="B256" s="46" t="s">
        <v>10</v>
      </c>
      <c r="C256" s="7" t="s">
        <v>591</v>
      </c>
      <c r="D256" s="1" t="s">
        <v>52</v>
      </c>
      <c r="E256" s="60">
        <v>42857</v>
      </c>
      <c r="F256" s="7" t="s">
        <v>590</v>
      </c>
      <c r="G256" s="16" t="s">
        <v>43</v>
      </c>
      <c r="H256" s="2" t="s">
        <v>33</v>
      </c>
      <c r="I256" s="3" t="s">
        <v>33</v>
      </c>
      <c r="J256" s="60">
        <v>42857</v>
      </c>
      <c r="K256" s="18">
        <v>0.62291666666666667</v>
      </c>
      <c r="L256" s="2" t="s">
        <v>33</v>
      </c>
      <c r="M256" s="3" t="s">
        <v>33</v>
      </c>
      <c r="N256" s="60">
        <v>42857</v>
      </c>
      <c r="O256" s="18">
        <v>0.66666666666666663</v>
      </c>
      <c r="P256" s="4">
        <v>24</v>
      </c>
      <c r="Q256" s="4" t="s">
        <v>33</v>
      </c>
      <c r="R256" s="90">
        <v>1</v>
      </c>
      <c r="S256" s="90">
        <v>1</v>
      </c>
      <c r="T256" s="4">
        <v>0</v>
      </c>
      <c r="U256" s="13" t="s">
        <v>592</v>
      </c>
      <c r="V256" s="9" t="s">
        <v>21</v>
      </c>
      <c r="W256" s="6" t="s">
        <v>321</v>
      </c>
      <c r="X256" s="5"/>
    </row>
    <row r="257" spans="2:24" ht="45" hidden="1" customHeight="1" x14ac:dyDescent="0.35">
      <c r="B257" s="46" t="s">
        <v>10</v>
      </c>
      <c r="C257" s="7" t="s">
        <v>593</v>
      </c>
      <c r="D257" s="1" t="s">
        <v>17</v>
      </c>
      <c r="E257" s="60">
        <v>42857</v>
      </c>
      <c r="F257" s="1" t="s">
        <v>594</v>
      </c>
      <c r="G257" s="16" t="s">
        <v>43</v>
      </c>
      <c r="H257" s="2" t="s">
        <v>33</v>
      </c>
      <c r="I257" s="3" t="s">
        <v>33</v>
      </c>
      <c r="J257" s="43">
        <v>42857</v>
      </c>
      <c r="K257" s="18">
        <v>0.72569444444444453</v>
      </c>
      <c r="L257" s="2" t="s">
        <v>33</v>
      </c>
      <c r="M257" s="3" t="s">
        <v>33</v>
      </c>
      <c r="N257" s="61">
        <v>42857</v>
      </c>
      <c r="O257" s="18">
        <v>0.74444444444444446</v>
      </c>
      <c r="P257" s="4">
        <v>24</v>
      </c>
      <c r="Q257" s="4" t="s">
        <v>33</v>
      </c>
      <c r="R257" s="90">
        <v>2</v>
      </c>
      <c r="S257" s="90">
        <v>2</v>
      </c>
      <c r="T257" s="4">
        <v>0</v>
      </c>
      <c r="U257" s="13" t="s">
        <v>570</v>
      </c>
      <c r="V257" s="9" t="s">
        <v>21</v>
      </c>
      <c r="W257" s="6" t="s">
        <v>594</v>
      </c>
      <c r="X257" s="5"/>
    </row>
    <row r="258" spans="2:24" ht="23" hidden="1" customHeight="1" x14ac:dyDescent="0.35">
      <c r="B258" s="46" t="s">
        <v>10</v>
      </c>
      <c r="C258" s="10" t="s">
        <v>595</v>
      </c>
      <c r="D258" s="1" t="s">
        <v>52</v>
      </c>
      <c r="E258" s="11">
        <v>42859</v>
      </c>
      <c r="F258" s="1" t="s">
        <v>65</v>
      </c>
      <c r="G258" s="17" t="s">
        <v>26</v>
      </c>
      <c r="H258" s="11">
        <v>42859</v>
      </c>
      <c r="I258" s="3">
        <v>0.39583333333333331</v>
      </c>
      <c r="J258" s="11">
        <v>42859</v>
      </c>
      <c r="K258" s="3">
        <v>0.38541666666666669</v>
      </c>
      <c r="L258" s="11">
        <v>42859</v>
      </c>
      <c r="M258" s="3">
        <v>0.5</v>
      </c>
      <c r="N258" s="11">
        <v>42859</v>
      </c>
      <c r="O258" s="3">
        <v>0.44097222222222227</v>
      </c>
      <c r="P258" s="6">
        <v>24</v>
      </c>
      <c r="Q258" s="4" t="s">
        <v>33</v>
      </c>
      <c r="R258" s="6">
        <v>2</v>
      </c>
      <c r="S258" s="6">
        <v>1</v>
      </c>
      <c r="T258" s="6">
        <v>0</v>
      </c>
      <c r="U258" s="51" t="s">
        <v>596</v>
      </c>
      <c r="V258" s="5" t="s">
        <v>597</v>
      </c>
      <c r="W258" s="6" t="s">
        <v>67</v>
      </c>
      <c r="X258" s="5"/>
    </row>
    <row r="259" spans="2:24" ht="34.5" hidden="1" customHeight="1" x14ac:dyDescent="0.35">
      <c r="B259" s="46" t="s">
        <v>10</v>
      </c>
      <c r="C259" s="10" t="s">
        <v>808</v>
      </c>
      <c r="D259" s="1" t="s">
        <v>54</v>
      </c>
      <c r="E259" s="11">
        <v>42865</v>
      </c>
      <c r="F259" s="1" t="s">
        <v>234</v>
      </c>
      <c r="G259" s="17" t="s">
        <v>26</v>
      </c>
      <c r="H259" s="2">
        <v>42865</v>
      </c>
      <c r="I259" s="3">
        <v>0.375</v>
      </c>
      <c r="J259" s="2">
        <v>42865</v>
      </c>
      <c r="K259" s="3">
        <v>0.375</v>
      </c>
      <c r="L259" s="2">
        <v>42865</v>
      </c>
      <c r="M259" s="3">
        <v>0.58333333333333337</v>
      </c>
      <c r="N259" s="2">
        <v>42865</v>
      </c>
      <c r="O259" s="12">
        <v>0.52708333333333335</v>
      </c>
      <c r="P259" s="4">
        <v>24</v>
      </c>
      <c r="Q259" s="4" t="s">
        <v>33</v>
      </c>
      <c r="R259" s="4">
        <v>2</v>
      </c>
      <c r="S259" s="4">
        <v>1</v>
      </c>
      <c r="T259" s="4">
        <v>0</v>
      </c>
      <c r="U259" s="95" t="s">
        <v>809</v>
      </c>
      <c r="V259" s="31" t="s">
        <v>21</v>
      </c>
      <c r="W259" s="6" t="s">
        <v>236</v>
      </c>
      <c r="X259" s="5"/>
    </row>
    <row r="260" spans="2:24" ht="34.5" hidden="1" customHeight="1" x14ac:dyDescent="0.35">
      <c r="B260" s="46" t="s">
        <v>10</v>
      </c>
      <c r="C260" s="10" t="s">
        <v>810</v>
      </c>
      <c r="D260" s="1" t="s">
        <v>41</v>
      </c>
      <c r="E260" s="11">
        <v>42866</v>
      </c>
      <c r="F260" s="1" t="s">
        <v>234</v>
      </c>
      <c r="G260" s="17" t="s">
        <v>26</v>
      </c>
      <c r="H260" s="2">
        <v>42866</v>
      </c>
      <c r="I260" s="3">
        <v>0.375</v>
      </c>
      <c r="J260" s="2">
        <v>42866</v>
      </c>
      <c r="K260" s="3">
        <v>0.41666666666666669</v>
      </c>
      <c r="L260" s="2">
        <v>42866</v>
      </c>
      <c r="M260" s="3">
        <v>0.54166666666666663</v>
      </c>
      <c r="N260" s="2">
        <v>42866</v>
      </c>
      <c r="O260" s="3">
        <v>0.56944444444444442</v>
      </c>
      <c r="P260" s="4">
        <v>24</v>
      </c>
      <c r="Q260" s="4" t="s">
        <v>33</v>
      </c>
      <c r="R260" s="4">
        <v>6</v>
      </c>
      <c r="S260" s="4">
        <v>3</v>
      </c>
      <c r="T260" s="4">
        <v>0</v>
      </c>
      <c r="U260" s="96" t="s">
        <v>811</v>
      </c>
      <c r="V260" s="31" t="s">
        <v>21</v>
      </c>
      <c r="W260" s="6" t="s">
        <v>236</v>
      </c>
      <c r="X260" s="5"/>
    </row>
    <row r="261" spans="2:24" ht="34.5" hidden="1" customHeight="1" x14ac:dyDescent="0.35">
      <c r="B261" s="46" t="s">
        <v>10</v>
      </c>
      <c r="C261" s="10" t="s">
        <v>812</v>
      </c>
      <c r="D261" s="1" t="s">
        <v>52</v>
      </c>
      <c r="E261" s="11">
        <v>42866</v>
      </c>
      <c r="F261" s="1" t="s">
        <v>62</v>
      </c>
      <c r="G261" s="17" t="s">
        <v>26</v>
      </c>
      <c r="H261" s="11">
        <v>42866</v>
      </c>
      <c r="I261" s="3">
        <v>0.39583333333333331</v>
      </c>
      <c r="J261" s="11">
        <v>42866</v>
      </c>
      <c r="K261" s="3">
        <v>0.40277777777777773</v>
      </c>
      <c r="L261" s="11">
        <v>42866</v>
      </c>
      <c r="M261" s="3">
        <v>0.5</v>
      </c>
      <c r="N261" s="11">
        <v>42866</v>
      </c>
      <c r="O261" s="3">
        <v>0.47291666666666665</v>
      </c>
      <c r="P261" s="4">
        <v>24</v>
      </c>
      <c r="Q261" s="4" t="s">
        <v>33</v>
      </c>
      <c r="R261" s="4">
        <v>21</v>
      </c>
      <c r="S261" s="4">
        <v>21</v>
      </c>
      <c r="T261" s="4">
        <v>0</v>
      </c>
      <c r="U261" s="59" t="s">
        <v>813</v>
      </c>
      <c r="V261" s="31" t="s">
        <v>21</v>
      </c>
      <c r="W261" s="6" t="s">
        <v>62</v>
      </c>
      <c r="X261" s="5"/>
    </row>
    <row r="262" spans="2:24" ht="138" hidden="1" customHeight="1" x14ac:dyDescent="0.35">
      <c r="B262" s="46" t="s">
        <v>10</v>
      </c>
      <c r="C262" s="10" t="s">
        <v>873</v>
      </c>
      <c r="D262" s="1" t="s">
        <v>52</v>
      </c>
      <c r="E262" s="11">
        <v>42866</v>
      </c>
      <c r="F262" s="1" t="s">
        <v>65</v>
      </c>
      <c r="G262" s="17" t="s">
        <v>26</v>
      </c>
      <c r="H262" s="2">
        <v>42866</v>
      </c>
      <c r="I262" s="3">
        <v>0.58333333333333337</v>
      </c>
      <c r="J262" s="2">
        <v>42866</v>
      </c>
      <c r="K262" s="3">
        <v>0.58124999999999993</v>
      </c>
      <c r="L262" s="2">
        <v>42866</v>
      </c>
      <c r="M262" s="3">
        <v>0.625</v>
      </c>
      <c r="N262" s="2">
        <v>42866</v>
      </c>
      <c r="O262" s="3">
        <v>0.59930555555555554</v>
      </c>
      <c r="P262" s="4">
        <v>24</v>
      </c>
      <c r="Q262" s="4" t="s">
        <v>33</v>
      </c>
      <c r="R262" s="4">
        <v>152</v>
      </c>
      <c r="S262" s="4">
        <v>151</v>
      </c>
      <c r="T262" s="4">
        <v>0</v>
      </c>
      <c r="U262" s="13" t="s">
        <v>814</v>
      </c>
      <c r="V262" s="31" t="s">
        <v>21</v>
      </c>
      <c r="W262" s="6" t="s">
        <v>136</v>
      </c>
      <c r="X262" s="5"/>
    </row>
    <row r="263" spans="2:24" ht="23" hidden="1" customHeight="1" x14ac:dyDescent="0.35">
      <c r="B263" s="46" t="s">
        <v>10</v>
      </c>
      <c r="C263" s="10" t="s">
        <v>815</v>
      </c>
      <c r="D263" s="1" t="s">
        <v>39</v>
      </c>
      <c r="E263" s="11">
        <v>42867</v>
      </c>
      <c r="F263" s="1" t="s">
        <v>65</v>
      </c>
      <c r="G263" s="17" t="s">
        <v>26</v>
      </c>
      <c r="H263" s="2">
        <v>42867</v>
      </c>
      <c r="I263" s="3">
        <v>0.39583333333333331</v>
      </c>
      <c r="J263" s="2">
        <v>42867</v>
      </c>
      <c r="K263" s="3">
        <v>0.42708333333333331</v>
      </c>
      <c r="L263" s="2">
        <v>42867</v>
      </c>
      <c r="M263" s="3">
        <v>0.5</v>
      </c>
      <c r="N263" s="2">
        <v>42867</v>
      </c>
      <c r="O263" s="3">
        <v>0.46111111111111108</v>
      </c>
      <c r="P263" s="4">
        <v>24</v>
      </c>
      <c r="Q263" s="4" t="s">
        <v>33</v>
      </c>
      <c r="R263" s="4">
        <v>2</v>
      </c>
      <c r="S263" s="4">
        <v>0</v>
      </c>
      <c r="T263" s="4">
        <v>0</v>
      </c>
      <c r="U263" s="13" t="s">
        <v>816</v>
      </c>
      <c r="V263" s="31" t="s">
        <v>21</v>
      </c>
      <c r="W263" s="6" t="s">
        <v>817</v>
      </c>
      <c r="X263" s="5"/>
    </row>
    <row r="264" spans="2:24" ht="46" hidden="1" customHeight="1" x14ac:dyDescent="0.35">
      <c r="B264" s="46" t="s">
        <v>10</v>
      </c>
      <c r="C264" s="10" t="s">
        <v>818</v>
      </c>
      <c r="D264" s="1" t="s">
        <v>52</v>
      </c>
      <c r="E264" s="11">
        <v>42867</v>
      </c>
      <c r="F264" s="1" t="s">
        <v>65</v>
      </c>
      <c r="G264" s="17" t="s">
        <v>26</v>
      </c>
      <c r="H264" s="2">
        <v>42867</v>
      </c>
      <c r="I264" s="3">
        <v>0.39583333333333331</v>
      </c>
      <c r="J264" s="2">
        <v>42867</v>
      </c>
      <c r="K264" s="3">
        <v>0.3888888888888889</v>
      </c>
      <c r="L264" s="2">
        <v>42867</v>
      </c>
      <c r="M264" s="3">
        <v>0.5</v>
      </c>
      <c r="N264" s="2">
        <v>42867</v>
      </c>
      <c r="O264" s="3">
        <v>0.40277777777777773</v>
      </c>
      <c r="P264" s="4">
        <v>24</v>
      </c>
      <c r="Q264" s="4" t="s">
        <v>33</v>
      </c>
      <c r="R264" s="4">
        <v>20</v>
      </c>
      <c r="S264" s="4">
        <v>6</v>
      </c>
      <c r="T264" s="4">
        <v>0</v>
      </c>
      <c r="U264" s="13" t="s">
        <v>819</v>
      </c>
      <c r="V264" s="31" t="s">
        <v>21</v>
      </c>
      <c r="W264" s="6" t="s">
        <v>820</v>
      </c>
      <c r="X264" s="5"/>
    </row>
    <row r="265" spans="2:24" ht="69" hidden="1" customHeight="1" x14ac:dyDescent="0.35">
      <c r="B265" s="46" t="s">
        <v>10</v>
      </c>
      <c r="C265" s="7" t="s">
        <v>821</v>
      </c>
      <c r="D265" s="1" t="s">
        <v>54</v>
      </c>
      <c r="E265" s="60">
        <v>42865</v>
      </c>
      <c r="F265" s="1" t="s">
        <v>163</v>
      </c>
      <c r="G265" s="16" t="s">
        <v>26</v>
      </c>
      <c r="H265" s="60">
        <v>42865</v>
      </c>
      <c r="I265" s="3">
        <v>0.375</v>
      </c>
      <c r="J265" s="60">
        <v>42865</v>
      </c>
      <c r="K265" s="3">
        <v>0.44305555555555554</v>
      </c>
      <c r="L265" s="60">
        <v>42865</v>
      </c>
      <c r="M265" s="3">
        <v>0.66666666666666663</v>
      </c>
      <c r="N265" s="60">
        <v>42865</v>
      </c>
      <c r="O265" s="3">
        <v>0.6875</v>
      </c>
      <c r="P265" s="90">
        <v>24</v>
      </c>
      <c r="Q265" s="90" t="s">
        <v>33</v>
      </c>
      <c r="R265" s="90">
        <v>84</v>
      </c>
      <c r="S265" s="90">
        <v>84</v>
      </c>
      <c r="T265" s="4">
        <v>0</v>
      </c>
      <c r="U265" s="13" t="s">
        <v>562</v>
      </c>
      <c r="V265" s="9" t="s">
        <v>21</v>
      </c>
      <c r="W265" s="1" t="s">
        <v>513</v>
      </c>
      <c r="X265" s="5"/>
    </row>
    <row r="266" spans="2:24" ht="126.5" hidden="1" customHeight="1" x14ac:dyDescent="0.35">
      <c r="B266" s="46" t="s">
        <v>10</v>
      </c>
      <c r="C266" s="7" t="s">
        <v>553</v>
      </c>
      <c r="D266" s="1" t="s">
        <v>54</v>
      </c>
      <c r="E266" s="60">
        <v>42865</v>
      </c>
      <c r="F266" s="1" t="s">
        <v>474</v>
      </c>
      <c r="G266" s="16" t="s">
        <v>26</v>
      </c>
      <c r="H266" s="60">
        <v>42865</v>
      </c>
      <c r="I266" s="3">
        <v>0.375</v>
      </c>
      <c r="J266" s="60">
        <v>42865</v>
      </c>
      <c r="K266" s="3">
        <v>0.41180555555555554</v>
      </c>
      <c r="L266" s="60">
        <v>42865</v>
      </c>
      <c r="M266" s="3">
        <v>0.66666666666666663</v>
      </c>
      <c r="N266" s="60">
        <v>42865</v>
      </c>
      <c r="O266" s="3">
        <v>0.4777777777777778</v>
      </c>
      <c r="P266" s="90">
        <v>24</v>
      </c>
      <c r="Q266" s="90" t="s">
        <v>33</v>
      </c>
      <c r="R266" s="90">
        <v>66</v>
      </c>
      <c r="S266" s="90">
        <v>66</v>
      </c>
      <c r="T266" s="4">
        <v>0</v>
      </c>
      <c r="U266" s="13" t="s">
        <v>554</v>
      </c>
      <c r="V266" s="9" t="s">
        <v>21</v>
      </c>
      <c r="W266" s="1" t="s">
        <v>567</v>
      </c>
      <c r="X266" s="5"/>
    </row>
    <row r="267" spans="2:24" ht="161" hidden="1" customHeight="1" x14ac:dyDescent="0.35">
      <c r="B267" s="46" t="s">
        <v>10</v>
      </c>
      <c r="C267" s="10" t="s">
        <v>822</v>
      </c>
      <c r="D267" s="1" t="s">
        <v>52</v>
      </c>
      <c r="E267" s="60">
        <v>42865</v>
      </c>
      <c r="F267" s="1" t="s">
        <v>30</v>
      </c>
      <c r="G267" s="17" t="s">
        <v>26</v>
      </c>
      <c r="H267" s="60">
        <v>42865</v>
      </c>
      <c r="I267" s="3">
        <v>0.375</v>
      </c>
      <c r="J267" s="60">
        <v>42865</v>
      </c>
      <c r="K267" s="3">
        <v>0.3611111111111111</v>
      </c>
      <c r="L267" s="60">
        <v>42865</v>
      </c>
      <c r="M267" s="3">
        <v>0.66666666666666663</v>
      </c>
      <c r="N267" s="60">
        <v>42865</v>
      </c>
      <c r="O267" s="3">
        <v>0.49305555555555558</v>
      </c>
      <c r="P267" s="4">
        <v>24</v>
      </c>
      <c r="Q267" s="4" t="s">
        <v>33</v>
      </c>
      <c r="R267" s="4">
        <v>180</v>
      </c>
      <c r="S267" s="4">
        <v>180</v>
      </c>
      <c r="T267" s="4">
        <v>0</v>
      </c>
      <c r="U267" s="13" t="s">
        <v>477</v>
      </c>
      <c r="V267" s="9" t="s">
        <v>21</v>
      </c>
      <c r="W267" s="1" t="s">
        <v>513</v>
      </c>
      <c r="X267" s="5"/>
    </row>
    <row r="268" spans="2:24" ht="69" hidden="1" customHeight="1" x14ac:dyDescent="0.35">
      <c r="B268" s="46" t="s">
        <v>10</v>
      </c>
      <c r="C268" s="7" t="s">
        <v>458</v>
      </c>
      <c r="D268" s="1" t="s">
        <v>41</v>
      </c>
      <c r="E268" s="60">
        <v>42865</v>
      </c>
      <c r="F268" s="1" t="s">
        <v>328</v>
      </c>
      <c r="G268" s="16" t="s">
        <v>26</v>
      </c>
      <c r="H268" s="60">
        <v>42865</v>
      </c>
      <c r="I268" s="3">
        <v>0.375</v>
      </c>
      <c r="J268" s="60">
        <v>42865</v>
      </c>
      <c r="K268" s="3">
        <v>0.375</v>
      </c>
      <c r="L268" s="60">
        <v>42865</v>
      </c>
      <c r="M268" s="3">
        <v>0.66666666666666663</v>
      </c>
      <c r="N268" s="90" t="s">
        <v>33</v>
      </c>
      <c r="O268" s="90" t="s">
        <v>33</v>
      </c>
      <c r="P268" s="90">
        <v>24</v>
      </c>
      <c r="Q268" s="90" t="s">
        <v>33</v>
      </c>
      <c r="R268" s="90">
        <v>57</v>
      </c>
      <c r="S268" s="90">
        <v>57</v>
      </c>
      <c r="T268" s="4">
        <v>0</v>
      </c>
      <c r="U268" s="13" t="s">
        <v>548</v>
      </c>
      <c r="V268" s="9" t="s">
        <v>21</v>
      </c>
      <c r="W268" s="1" t="s">
        <v>523</v>
      </c>
      <c r="X268" s="5"/>
    </row>
    <row r="269" spans="2:24" ht="69" hidden="1" customHeight="1" x14ac:dyDescent="0.35">
      <c r="B269" s="46" t="s">
        <v>10</v>
      </c>
      <c r="C269" s="7" t="s">
        <v>821</v>
      </c>
      <c r="D269" s="1" t="s">
        <v>54</v>
      </c>
      <c r="E269" s="60">
        <v>42866</v>
      </c>
      <c r="F269" s="1" t="s">
        <v>163</v>
      </c>
      <c r="G269" s="16" t="s">
        <v>26</v>
      </c>
      <c r="H269" s="60">
        <v>42866</v>
      </c>
      <c r="I269" s="3">
        <v>0.375</v>
      </c>
      <c r="J269" s="60">
        <v>42866</v>
      </c>
      <c r="K269" s="3">
        <v>0.3923611111111111</v>
      </c>
      <c r="L269" s="60">
        <v>42866</v>
      </c>
      <c r="M269" s="3">
        <v>0.66666666666666663</v>
      </c>
      <c r="N269" s="60">
        <v>42866</v>
      </c>
      <c r="O269" s="3">
        <v>0.63194444444444442</v>
      </c>
      <c r="P269" s="90">
        <v>24</v>
      </c>
      <c r="Q269" s="90" t="s">
        <v>33</v>
      </c>
      <c r="R269" s="90">
        <v>84</v>
      </c>
      <c r="S269" s="90">
        <v>84</v>
      </c>
      <c r="T269" s="4">
        <v>0</v>
      </c>
      <c r="U269" s="13" t="s">
        <v>562</v>
      </c>
      <c r="V269" s="9" t="s">
        <v>21</v>
      </c>
      <c r="W269" s="1" t="s">
        <v>163</v>
      </c>
      <c r="X269" s="5"/>
    </row>
    <row r="270" spans="2:24" ht="184" hidden="1" customHeight="1" x14ac:dyDescent="0.35">
      <c r="B270" s="46" t="s">
        <v>10</v>
      </c>
      <c r="C270" s="10" t="s">
        <v>823</v>
      </c>
      <c r="D270" s="1" t="s">
        <v>54</v>
      </c>
      <c r="E270" s="60">
        <v>42866</v>
      </c>
      <c r="F270" s="1" t="s">
        <v>30</v>
      </c>
      <c r="G270" s="17" t="s">
        <v>26</v>
      </c>
      <c r="H270" s="60">
        <v>42866</v>
      </c>
      <c r="I270" s="3">
        <v>0.375</v>
      </c>
      <c r="J270" s="60">
        <v>42866</v>
      </c>
      <c r="K270" s="3">
        <v>0.39583333333333331</v>
      </c>
      <c r="L270" s="60">
        <v>42866</v>
      </c>
      <c r="M270" s="3">
        <v>0.66666666666666663</v>
      </c>
      <c r="N270" s="60">
        <v>42866</v>
      </c>
      <c r="O270" s="3">
        <v>0.50972222222222219</v>
      </c>
      <c r="P270" s="4">
        <v>24</v>
      </c>
      <c r="Q270" s="4" t="s">
        <v>33</v>
      </c>
      <c r="R270" s="4">
        <v>145</v>
      </c>
      <c r="S270" s="4">
        <v>145</v>
      </c>
      <c r="T270" s="4">
        <v>0</v>
      </c>
      <c r="U270" s="13" t="s">
        <v>824</v>
      </c>
      <c r="V270" s="9" t="s">
        <v>21</v>
      </c>
      <c r="W270" s="1" t="s">
        <v>30</v>
      </c>
      <c r="X270" s="5"/>
    </row>
    <row r="271" spans="2:24" ht="57.5" hidden="1" customHeight="1" x14ac:dyDescent="0.35">
      <c r="B271" s="46" t="s">
        <v>10</v>
      </c>
      <c r="C271" s="7" t="s">
        <v>551</v>
      </c>
      <c r="D271" s="1" t="s">
        <v>41</v>
      </c>
      <c r="E271" s="60">
        <v>42866</v>
      </c>
      <c r="F271" s="1" t="s">
        <v>328</v>
      </c>
      <c r="G271" s="16" t="s">
        <v>26</v>
      </c>
      <c r="H271" s="60">
        <v>42866</v>
      </c>
      <c r="I271" s="3">
        <v>0.375</v>
      </c>
      <c r="J271" s="60">
        <v>42866</v>
      </c>
      <c r="K271" s="3">
        <v>0.375</v>
      </c>
      <c r="L271" s="60">
        <v>42866</v>
      </c>
      <c r="M271" s="3">
        <v>0.66666666666666663</v>
      </c>
      <c r="N271" s="60">
        <v>42866</v>
      </c>
      <c r="O271" s="3">
        <v>0.58888888888888891</v>
      </c>
      <c r="P271" s="4">
        <v>24</v>
      </c>
      <c r="Q271" s="90" t="s">
        <v>33</v>
      </c>
      <c r="R271" s="90">
        <v>15</v>
      </c>
      <c r="S271" s="90">
        <v>15</v>
      </c>
      <c r="T271" s="4">
        <v>0</v>
      </c>
      <c r="U271" s="13" t="s">
        <v>552</v>
      </c>
      <c r="V271" s="9" t="s">
        <v>21</v>
      </c>
      <c r="W271" s="1" t="s">
        <v>328</v>
      </c>
      <c r="X271" s="5"/>
    </row>
    <row r="272" spans="2:24" ht="57.5" hidden="1" customHeight="1" x14ac:dyDescent="0.35">
      <c r="B272" s="46" t="s">
        <v>10</v>
      </c>
      <c r="C272" s="10" t="s">
        <v>825</v>
      </c>
      <c r="D272" s="1" t="s">
        <v>17</v>
      </c>
      <c r="E272" s="60">
        <v>42866</v>
      </c>
      <c r="F272" s="1" t="s">
        <v>328</v>
      </c>
      <c r="G272" s="17" t="s">
        <v>26</v>
      </c>
      <c r="H272" s="60">
        <v>42866</v>
      </c>
      <c r="I272" s="3">
        <v>0.375</v>
      </c>
      <c r="J272" s="60">
        <v>42866</v>
      </c>
      <c r="K272" s="3">
        <v>0.41666666666666669</v>
      </c>
      <c r="L272" s="60">
        <v>42866</v>
      </c>
      <c r="M272" s="3">
        <v>0.66666666666666663</v>
      </c>
      <c r="N272" s="60">
        <v>42866</v>
      </c>
      <c r="O272" s="3">
        <v>0.45833333333333331</v>
      </c>
      <c r="P272" s="4">
        <v>24</v>
      </c>
      <c r="Q272" s="4" t="s">
        <v>33</v>
      </c>
      <c r="R272" s="4">
        <v>7</v>
      </c>
      <c r="S272" s="4">
        <v>7</v>
      </c>
      <c r="T272" s="4">
        <v>0</v>
      </c>
      <c r="U272" s="13" t="s">
        <v>826</v>
      </c>
      <c r="V272" s="9" t="s">
        <v>21</v>
      </c>
      <c r="W272" s="1" t="s">
        <v>328</v>
      </c>
      <c r="X272" s="5"/>
    </row>
    <row r="273" spans="2:24" ht="92" hidden="1" customHeight="1" x14ac:dyDescent="0.35">
      <c r="B273" s="46" t="s">
        <v>10</v>
      </c>
      <c r="C273" s="10" t="s">
        <v>249</v>
      </c>
      <c r="D273" s="1" t="s">
        <v>54</v>
      </c>
      <c r="E273" s="60">
        <v>42867</v>
      </c>
      <c r="F273" s="1" t="s">
        <v>163</v>
      </c>
      <c r="G273" s="16" t="s">
        <v>26</v>
      </c>
      <c r="H273" s="60">
        <v>42867</v>
      </c>
      <c r="I273" s="3">
        <v>0.375</v>
      </c>
      <c r="J273" s="60">
        <v>42867</v>
      </c>
      <c r="K273" s="3">
        <v>0.43611111111111112</v>
      </c>
      <c r="L273" s="60">
        <v>42867</v>
      </c>
      <c r="M273" s="3">
        <v>0.66666666666666663</v>
      </c>
      <c r="N273" s="2">
        <v>42867</v>
      </c>
      <c r="O273" s="12">
        <v>0.69444444444444453</v>
      </c>
      <c r="P273" s="4">
        <v>24</v>
      </c>
      <c r="Q273" s="4" t="s">
        <v>33</v>
      </c>
      <c r="R273" s="4">
        <v>140</v>
      </c>
      <c r="S273" s="4">
        <v>140</v>
      </c>
      <c r="T273" s="4">
        <v>0</v>
      </c>
      <c r="U273" s="13" t="s">
        <v>827</v>
      </c>
      <c r="V273" s="9" t="s">
        <v>21</v>
      </c>
      <c r="W273" s="1" t="s">
        <v>163</v>
      </c>
      <c r="X273" s="5"/>
    </row>
    <row r="274" spans="2:24" ht="37" hidden="1" customHeight="1" x14ac:dyDescent="0.35">
      <c r="B274" s="46" t="s">
        <v>10</v>
      </c>
      <c r="C274" s="10" t="s">
        <v>828</v>
      </c>
      <c r="D274" s="1" t="s">
        <v>52</v>
      </c>
      <c r="E274" s="60">
        <v>42867</v>
      </c>
      <c r="F274" s="1" t="s">
        <v>30</v>
      </c>
      <c r="G274" s="17" t="s">
        <v>26</v>
      </c>
      <c r="H274" s="60">
        <v>42867</v>
      </c>
      <c r="I274" s="3">
        <v>0.375</v>
      </c>
      <c r="J274" s="60">
        <v>42867</v>
      </c>
      <c r="K274" s="3">
        <v>0.375</v>
      </c>
      <c r="L274" s="60">
        <v>42867</v>
      </c>
      <c r="M274" s="3">
        <v>0.66666666666666663</v>
      </c>
      <c r="N274" s="60">
        <v>42867</v>
      </c>
      <c r="O274" s="3">
        <v>0.61111111111111105</v>
      </c>
      <c r="P274" s="4">
        <v>24</v>
      </c>
      <c r="Q274" s="4" t="s">
        <v>33</v>
      </c>
      <c r="R274" s="4">
        <v>101</v>
      </c>
      <c r="S274" s="4">
        <v>101</v>
      </c>
      <c r="T274" s="4">
        <v>0</v>
      </c>
      <c r="U274" s="13" t="s">
        <v>829</v>
      </c>
      <c r="V274" s="9" t="s">
        <v>21</v>
      </c>
      <c r="W274" s="1" t="s">
        <v>30</v>
      </c>
      <c r="X274" s="5"/>
    </row>
    <row r="275" spans="2:24" ht="35" hidden="1" customHeight="1" x14ac:dyDescent="0.35">
      <c r="B275" s="46" t="s">
        <v>10</v>
      </c>
      <c r="C275" s="7" t="s">
        <v>113</v>
      </c>
      <c r="D275" s="1" t="s">
        <v>41</v>
      </c>
      <c r="E275" s="60">
        <v>42860</v>
      </c>
      <c r="F275" s="1" t="s">
        <v>830</v>
      </c>
      <c r="G275" s="16" t="s">
        <v>43</v>
      </c>
      <c r="H275" s="2" t="s">
        <v>33</v>
      </c>
      <c r="I275" s="3" t="s">
        <v>33</v>
      </c>
      <c r="J275" s="43">
        <v>42860</v>
      </c>
      <c r="K275" s="18">
        <v>0.69097222222222221</v>
      </c>
      <c r="L275" s="2" t="s">
        <v>33</v>
      </c>
      <c r="M275" s="3" t="s">
        <v>33</v>
      </c>
      <c r="N275" s="61">
        <v>42860</v>
      </c>
      <c r="O275" s="18">
        <v>0.7319444444444444</v>
      </c>
      <c r="P275" s="4">
        <v>24</v>
      </c>
      <c r="Q275" s="4" t="s">
        <v>33</v>
      </c>
      <c r="R275" s="90">
        <v>114</v>
      </c>
      <c r="S275" s="90">
        <v>27</v>
      </c>
      <c r="T275" s="4">
        <v>1</v>
      </c>
      <c r="U275" s="13" t="s">
        <v>580</v>
      </c>
      <c r="V275" s="9" t="s">
        <v>21</v>
      </c>
      <c r="W275" s="6" t="s">
        <v>321</v>
      </c>
      <c r="X275" s="5"/>
    </row>
    <row r="276" spans="2:24" ht="43" hidden="1" customHeight="1" x14ac:dyDescent="0.35">
      <c r="B276" s="46" t="s">
        <v>10</v>
      </c>
      <c r="C276" s="7" t="s">
        <v>831</v>
      </c>
      <c r="D276" s="1" t="s">
        <v>41</v>
      </c>
      <c r="E276" s="60">
        <v>42860</v>
      </c>
      <c r="F276" s="1" t="s">
        <v>832</v>
      </c>
      <c r="G276" s="16" t="s">
        <v>43</v>
      </c>
      <c r="H276" s="2" t="s">
        <v>33</v>
      </c>
      <c r="I276" s="3" t="s">
        <v>33</v>
      </c>
      <c r="J276" s="43">
        <v>42860</v>
      </c>
      <c r="K276" s="18">
        <v>0.71111111111111114</v>
      </c>
      <c r="L276" s="2" t="s">
        <v>33</v>
      </c>
      <c r="M276" s="3" t="s">
        <v>33</v>
      </c>
      <c r="N276" s="61">
        <v>42860</v>
      </c>
      <c r="O276" s="18">
        <v>0.7402777777777777</v>
      </c>
      <c r="P276" s="4">
        <v>24</v>
      </c>
      <c r="Q276" s="4" t="s">
        <v>33</v>
      </c>
      <c r="R276" s="90">
        <v>25</v>
      </c>
      <c r="S276" s="90">
        <v>24</v>
      </c>
      <c r="T276" s="4">
        <v>1</v>
      </c>
      <c r="U276" s="13" t="s">
        <v>833</v>
      </c>
      <c r="V276" s="9" t="s">
        <v>21</v>
      </c>
      <c r="W276" s="6" t="s">
        <v>321</v>
      </c>
      <c r="X276" s="5"/>
    </row>
    <row r="277" spans="2:24" ht="36" hidden="1" customHeight="1" x14ac:dyDescent="0.35">
      <c r="B277" s="46" t="s">
        <v>10</v>
      </c>
      <c r="C277" s="7" t="s">
        <v>834</v>
      </c>
      <c r="D277" s="1" t="s">
        <v>54</v>
      </c>
      <c r="E277" s="60">
        <v>42861</v>
      </c>
      <c r="F277" s="1" t="s">
        <v>835</v>
      </c>
      <c r="G277" s="16" t="s">
        <v>43</v>
      </c>
      <c r="H277" s="2" t="s">
        <v>33</v>
      </c>
      <c r="I277" s="3" t="s">
        <v>33</v>
      </c>
      <c r="J277" s="43">
        <v>42861</v>
      </c>
      <c r="K277" s="18">
        <v>0.11319444444444444</v>
      </c>
      <c r="L277" s="2" t="s">
        <v>33</v>
      </c>
      <c r="M277" s="3" t="s">
        <v>33</v>
      </c>
      <c r="N277" s="61">
        <v>42861</v>
      </c>
      <c r="O277" s="18">
        <v>0.14375000000000002</v>
      </c>
      <c r="P277" s="4">
        <v>24</v>
      </c>
      <c r="Q277" s="4" t="s">
        <v>33</v>
      </c>
      <c r="R277" s="90">
        <v>85</v>
      </c>
      <c r="S277" s="90">
        <v>75</v>
      </c>
      <c r="T277" s="4">
        <v>0</v>
      </c>
      <c r="U277" s="13" t="s">
        <v>836</v>
      </c>
      <c r="V277" s="9" t="s">
        <v>21</v>
      </c>
      <c r="W277" s="6" t="s">
        <v>837</v>
      </c>
      <c r="X277" s="5"/>
    </row>
    <row r="278" spans="2:24" ht="34" hidden="1" customHeight="1" x14ac:dyDescent="0.35">
      <c r="B278" s="46" t="s">
        <v>10</v>
      </c>
      <c r="C278" s="7" t="s">
        <v>396</v>
      </c>
      <c r="D278" s="1" t="s">
        <v>17</v>
      </c>
      <c r="E278" s="60">
        <v>42861</v>
      </c>
      <c r="F278" s="1" t="s">
        <v>403</v>
      </c>
      <c r="G278" s="16" t="s">
        <v>43</v>
      </c>
      <c r="H278" s="2" t="s">
        <v>33</v>
      </c>
      <c r="I278" s="3" t="s">
        <v>33</v>
      </c>
      <c r="J278" s="43">
        <v>42861</v>
      </c>
      <c r="K278" s="18">
        <v>0.33333333333333331</v>
      </c>
      <c r="L278" s="2" t="s">
        <v>33</v>
      </c>
      <c r="M278" s="3" t="s">
        <v>33</v>
      </c>
      <c r="N278" s="61">
        <v>42861</v>
      </c>
      <c r="O278" s="18">
        <v>0.44513888888888892</v>
      </c>
      <c r="P278" s="4">
        <v>24</v>
      </c>
      <c r="Q278" s="4" t="s">
        <v>33</v>
      </c>
      <c r="R278" s="90">
        <v>351</v>
      </c>
      <c r="S278" s="90">
        <v>321</v>
      </c>
      <c r="T278" s="4">
        <v>4</v>
      </c>
      <c r="U278" s="13" t="s">
        <v>397</v>
      </c>
      <c r="V278" s="9" t="s">
        <v>21</v>
      </c>
      <c r="W278" s="6" t="s">
        <v>321</v>
      </c>
      <c r="X278" s="5"/>
    </row>
    <row r="279" spans="2:24" ht="31" hidden="1" customHeight="1" x14ac:dyDescent="0.35">
      <c r="B279" s="46" t="s">
        <v>10</v>
      </c>
      <c r="C279" s="7" t="s">
        <v>838</v>
      </c>
      <c r="D279" s="1" t="s">
        <v>17</v>
      </c>
      <c r="E279" s="60">
        <v>42861</v>
      </c>
      <c r="F279" s="1" t="s">
        <v>839</v>
      </c>
      <c r="G279" s="16" t="s">
        <v>43</v>
      </c>
      <c r="H279" s="2" t="s">
        <v>33</v>
      </c>
      <c r="I279" s="3" t="s">
        <v>33</v>
      </c>
      <c r="J279" s="43">
        <v>42861</v>
      </c>
      <c r="K279" s="18">
        <v>0.33333333333333331</v>
      </c>
      <c r="L279" s="2" t="s">
        <v>33</v>
      </c>
      <c r="M279" s="3" t="s">
        <v>33</v>
      </c>
      <c r="N279" s="61">
        <v>42861</v>
      </c>
      <c r="O279" s="18">
        <v>0.4909722222222222</v>
      </c>
      <c r="P279" s="4">
        <v>24</v>
      </c>
      <c r="Q279" s="4" t="s">
        <v>33</v>
      </c>
      <c r="R279" s="90">
        <v>26</v>
      </c>
      <c r="S279" s="90">
        <v>16</v>
      </c>
      <c r="T279" s="4">
        <v>0</v>
      </c>
      <c r="U279" s="13" t="s">
        <v>840</v>
      </c>
      <c r="V279" s="9" t="s">
        <v>21</v>
      </c>
      <c r="W279" s="6" t="s">
        <v>321</v>
      </c>
      <c r="X279" s="5"/>
    </row>
    <row r="280" spans="2:24" ht="42" hidden="1" customHeight="1" x14ac:dyDescent="0.35">
      <c r="B280" s="46" t="s">
        <v>10</v>
      </c>
      <c r="C280" s="7" t="s">
        <v>274</v>
      </c>
      <c r="D280" s="1" t="s">
        <v>52</v>
      </c>
      <c r="E280" s="60">
        <v>42861</v>
      </c>
      <c r="F280" s="1" t="s">
        <v>841</v>
      </c>
      <c r="G280" s="16" t="s">
        <v>43</v>
      </c>
      <c r="H280" s="2" t="s">
        <v>33</v>
      </c>
      <c r="I280" s="3" t="s">
        <v>33</v>
      </c>
      <c r="J280" s="43">
        <v>42861</v>
      </c>
      <c r="K280" s="18">
        <v>0.60416666666666663</v>
      </c>
      <c r="L280" s="2" t="s">
        <v>33</v>
      </c>
      <c r="M280" s="3" t="s">
        <v>33</v>
      </c>
      <c r="N280" s="61">
        <v>42861</v>
      </c>
      <c r="O280" s="18">
        <v>0.63055555555555554</v>
      </c>
      <c r="P280" s="4">
        <v>24</v>
      </c>
      <c r="Q280" s="4" t="s">
        <v>33</v>
      </c>
      <c r="R280" s="90">
        <v>70</v>
      </c>
      <c r="S280" s="90">
        <v>48</v>
      </c>
      <c r="T280" s="4">
        <v>5</v>
      </c>
      <c r="U280" s="13" t="s">
        <v>846</v>
      </c>
      <c r="V280" s="9" t="s">
        <v>21</v>
      </c>
      <c r="W280" s="6" t="s">
        <v>321</v>
      </c>
      <c r="X280" s="5"/>
    </row>
    <row r="281" spans="2:24" ht="45" hidden="1" customHeight="1" x14ac:dyDescent="0.35">
      <c r="B281" s="46" t="s">
        <v>10</v>
      </c>
      <c r="C281" s="7" t="s">
        <v>842</v>
      </c>
      <c r="D281" s="1" t="s">
        <v>52</v>
      </c>
      <c r="E281" s="60">
        <v>42861</v>
      </c>
      <c r="F281" s="1" t="s">
        <v>524</v>
      </c>
      <c r="G281" s="16" t="s">
        <v>43</v>
      </c>
      <c r="H281" s="2" t="s">
        <v>33</v>
      </c>
      <c r="I281" s="3" t="s">
        <v>33</v>
      </c>
      <c r="J281" s="43">
        <v>42861</v>
      </c>
      <c r="K281" s="18">
        <v>0.60416666666666663</v>
      </c>
      <c r="L281" s="2" t="s">
        <v>33</v>
      </c>
      <c r="M281" s="3" t="s">
        <v>33</v>
      </c>
      <c r="N281" s="61">
        <v>42861</v>
      </c>
      <c r="O281" s="18">
        <v>0.6430555555555556</v>
      </c>
      <c r="P281" s="4">
        <v>24</v>
      </c>
      <c r="Q281" s="4" t="s">
        <v>33</v>
      </c>
      <c r="R281" s="90">
        <v>3</v>
      </c>
      <c r="S281" s="90">
        <v>1</v>
      </c>
      <c r="T281" s="4">
        <v>0</v>
      </c>
      <c r="U281" s="13" t="s">
        <v>359</v>
      </c>
      <c r="V281" s="9" t="s">
        <v>21</v>
      </c>
      <c r="W281" s="6" t="s">
        <v>321</v>
      </c>
      <c r="X281" s="5"/>
    </row>
    <row r="282" spans="2:24" ht="26" hidden="1" customHeight="1" x14ac:dyDescent="0.35">
      <c r="B282" s="46" t="s">
        <v>10</v>
      </c>
      <c r="C282" s="7" t="s">
        <v>843</v>
      </c>
      <c r="D282" s="1" t="s">
        <v>52</v>
      </c>
      <c r="E282" s="60">
        <v>42861</v>
      </c>
      <c r="F282" s="1" t="s">
        <v>844</v>
      </c>
      <c r="G282" s="16" t="s">
        <v>43</v>
      </c>
      <c r="H282" s="2" t="s">
        <v>33</v>
      </c>
      <c r="I282" s="3" t="s">
        <v>33</v>
      </c>
      <c r="J282" s="43">
        <v>42861</v>
      </c>
      <c r="K282" s="18">
        <v>0.60416666666666663</v>
      </c>
      <c r="L282" s="2" t="s">
        <v>33</v>
      </c>
      <c r="M282" s="3" t="s">
        <v>33</v>
      </c>
      <c r="N282" s="61">
        <v>42861</v>
      </c>
      <c r="O282" s="18">
        <v>0.65625</v>
      </c>
      <c r="P282" s="4">
        <v>24</v>
      </c>
      <c r="Q282" s="4" t="s">
        <v>33</v>
      </c>
      <c r="R282" s="90">
        <v>12</v>
      </c>
      <c r="S282" s="90">
        <v>9</v>
      </c>
      <c r="T282" s="4">
        <v>1</v>
      </c>
      <c r="U282" s="13" t="s">
        <v>845</v>
      </c>
      <c r="V282" s="9" t="s">
        <v>21</v>
      </c>
      <c r="W282" s="6" t="s">
        <v>321</v>
      </c>
      <c r="X282" s="5"/>
    </row>
    <row r="283" spans="2:24" ht="48" hidden="1" customHeight="1" x14ac:dyDescent="0.35">
      <c r="B283" s="46" t="s">
        <v>10</v>
      </c>
      <c r="C283" s="7" t="s">
        <v>847</v>
      </c>
      <c r="D283" s="1" t="s">
        <v>54</v>
      </c>
      <c r="E283" s="60">
        <v>42862</v>
      </c>
      <c r="F283" s="1" t="s">
        <v>848</v>
      </c>
      <c r="G283" s="16" t="s">
        <v>43</v>
      </c>
      <c r="H283" s="2" t="s">
        <v>33</v>
      </c>
      <c r="I283" s="3" t="s">
        <v>33</v>
      </c>
      <c r="J283" s="43">
        <v>42862</v>
      </c>
      <c r="K283" s="18">
        <v>0.64722222222222225</v>
      </c>
      <c r="L283" s="2" t="s">
        <v>33</v>
      </c>
      <c r="M283" s="3" t="s">
        <v>33</v>
      </c>
      <c r="N283" s="61">
        <v>42862</v>
      </c>
      <c r="O283" s="18">
        <v>0.87847222222222221</v>
      </c>
      <c r="P283" s="4">
        <v>24</v>
      </c>
      <c r="Q283" s="4" t="s">
        <v>33</v>
      </c>
      <c r="R283" s="90">
        <v>89</v>
      </c>
      <c r="S283" s="90">
        <v>84</v>
      </c>
      <c r="T283" s="4">
        <v>0</v>
      </c>
      <c r="U283" s="13" t="s">
        <v>855</v>
      </c>
      <c r="V283" s="9" t="s">
        <v>21</v>
      </c>
      <c r="W283" s="6" t="s">
        <v>854</v>
      </c>
      <c r="X283" s="5"/>
    </row>
    <row r="284" spans="2:24" ht="22" hidden="1" customHeight="1" x14ac:dyDescent="0.35">
      <c r="B284" s="46" t="s">
        <v>10</v>
      </c>
      <c r="C284" s="7" t="s">
        <v>849</v>
      </c>
      <c r="D284" s="1" t="s">
        <v>17</v>
      </c>
      <c r="E284" s="60">
        <v>42862</v>
      </c>
      <c r="F284" s="1" t="s">
        <v>850</v>
      </c>
      <c r="G284" s="16" t="s">
        <v>43</v>
      </c>
      <c r="H284" s="2" t="s">
        <v>33</v>
      </c>
      <c r="I284" s="3" t="s">
        <v>33</v>
      </c>
      <c r="J284" s="43">
        <v>42862</v>
      </c>
      <c r="K284" s="18">
        <v>0.64722222222222225</v>
      </c>
      <c r="L284" s="2" t="s">
        <v>33</v>
      </c>
      <c r="M284" s="3" t="s">
        <v>33</v>
      </c>
      <c r="N284" s="61">
        <v>42862</v>
      </c>
      <c r="O284" s="18">
        <v>0.87847222222222221</v>
      </c>
      <c r="P284" s="4">
        <v>24</v>
      </c>
      <c r="Q284" s="4" t="s">
        <v>33</v>
      </c>
      <c r="R284" s="90">
        <v>14</v>
      </c>
      <c r="S284" s="90">
        <v>0</v>
      </c>
      <c r="T284" s="4">
        <v>0</v>
      </c>
      <c r="U284" s="13" t="s">
        <v>427</v>
      </c>
      <c r="V284" s="9" t="s">
        <v>21</v>
      </c>
      <c r="W284" s="6" t="s">
        <v>321</v>
      </c>
      <c r="X284" s="5"/>
    </row>
    <row r="285" spans="2:24" ht="41" hidden="1" customHeight="1" x14ac:dyDescent="0.35">
      <c r="B285" s="46" t="s">
        <v>10</v>
      </c>
      <c r="C285" s="7" t="s">
        <v>851</v>
      </c>
      <c r="D285" s="1" t="s">
        <v>852</v>
      </c>
      <c r="E285" s="60">
        <v>42862</v>
      </c>
      <c r="F285" s="1" t="s">
        <v>853</v>
      </c>
      <c r="G285" s="16" t="s">
        <v>43</v>
      </c>
      <c r="H285" s="2" t="s">
        <v>33</v>
      </c>
      <c r="I285" s="3" t="s">
        <v>33</v>
      </c>
      <c r="J285" s="43">
        <v>42862</v>
      </c>
      <c r="K285" s="18">
        <v>0.7597222222222223</v>
      </c>
      <c r="L285" s="2" t="s">
        <v>33</v>
      </c>
      <c r="M285" s="3" t="s">
        <v>33</v>
      </c>
      <c r="N285" s="61">
        <v>42862</v>
      </c>
      <c r="O285" s="18">
        <v>0.7944444444444444</v>
      </c>
      <c r="P285" s="4">
        <v>24</v>
      </c>
      <c r="Q285" s="4" t="s">
        <v>33</v>
      </c>
      <c r="R285" s="90">
        <v>66</v>
      </c>
      <c r="S285" s="90">
        <v>60</v>
      </c>
      <c r="T285" s="4">
        <v>0</v>
      </c>
      <c r="U285" s="13" t="s">
        <v>856</v>
      </c>
      <c r="V285" s="9" t="s">
        <v>21</v>
      </c>
      <c r="W285" s="6" t="s">
        <v>321</v>
      </c>
      <c r="X285" s="5"/>
    </row>
    <row r="286" spans="2:24" ht="44" hidden="1" customHeight="1" x14ac:dyDescent="0.35">
      <c r="B286" s="46" t="s">
        <v>10</v>
      </c>
      <c r="C286" s="7" t="s">
        <v>857</v>
      </c>
      <c r="D286" s="1" t="s">
        <v>41</v>
      </c>
      <c r="E286" s="60">
        <v>42863</v>
      </c>
      <c r="F286" s="1" t="s">
        <v>859</v>
      </c>
      <c r="G286" s="16" t="s">
        <v>43</v>
      </c>
      <c r="H286" s="2" t="s">
        <v>33</v>
      </c>
      <c r="I286" s="3" t="s">
        <v>33</v>
      </c>
      <c r="J286" s="43">
        <v>42863</v>
      </c>
      <c r="K286" s="18">
        <v>0.3888888888888889</v>
      </c>
      <c r="L286" s="2" t="s">
        <v>33</v>
      </c>
      <c r="M286" s="3" t="s">
        <v>33</v>
      </c>
      <c r="N286" s="61">
        <v>42863</v>
      </c>
      <c r="O286" s="18">
        <v>0.63888888888888895</v>
      </c>
      <c r="P286" s="4">
        <v>24</v>
      </c>
      <c r="Q286" s="4" t="s">
        <v>33</v>
      </c>
      <c r="R286" s="90">
        <v>1</v>
      </c>
      <c r="S286" s="90">
        <v>1</v>
      </c>
      <c r="T286" s="4">
        <v>0</v>
      </c>
      <c r="U286" s="7" t="s">
        <v>857</v>
      </c>
      <c r="V286" s="9" t="s">
        <v>21</v>
      </c>
      <c r="W286" s="6" t="s">
        <v>858</v>
      </c>
      <c r="X286" s="5"/>
    </row>
    <row r="287" spans="2:24" ht="20" hidden="1" customHeight="1" x14ac:dyDescent="0.35">
      <c r="B287" s="46" t="s">
        <v>10</v>
      </c>
      <c r="C287" s="7" t="s">
        <v>860</v>
      </c>
      <c r="D287" s="1" t="s">
        <v>52</v>
      </c>
      <c r="E287" s="60">
        <v>42864</v>
      </c>
      <c r="F287" s="1" t="s">
        <v>862</v>
      </c>
      <c r="G287" s="16" t="s">
        <v>43</v>
      </c>
      <c r="H287" s="2" t="s">
        <v>33</v>
      </c>
      <c r="I287" s="3" t="s">
        <v>33</v>
      </c>
      <c r="J287" s="43">
        <v>42864</v>
      </c>
      <c r="K287" s="18">
        <v>0.27777777777777779</v>
      </c>
      <c r="L287" s="2" t="s">
        <v>33</v>
      </c>
      <c r="M287" s="3" t="s">
        <v>33</v>
      </c>
      <c r="N287" s="61">
        <v>42864</v>
      </c>
      <c r="O287" s="18">
        <v>0.32083333333333336</v>
      </c>
      <c r="P287" s="4">
        <v>24</v>
      </c>
      <c r="Q287" s="4" t="s">
        <v>33</v>
      </c>
      <c r="R287" s="90">
        <v>75</v>
      </c>
      <c r="S287" s="90">
        <v>61</v>
      </c>
      <c r="T287" s="4">
        <v>3</v>
      </c>
      <c r="U287" s="13" t="s">
        <v>861</v>
      </c>
      <c r="V287" s="9" t="s">
        <v>21</v>
      </c>
      <c r="W287" s="6" t="s">
        <v>321</v>
      </c>
      <c r="X287" s="5"/>
    </row>
    <row r="288" spans="2:24" ht="19" hidden="1" customHeight="1" x14ac:dyDescent="0.35">
      <c r="B288" s="46" t="s">
        <v>10</v>
      </c>
      <c r="C288" s="7" t="s">
        <v>276</v>
      </c>
      <c r="D288" s="1" t="s">
        <v>52</v>
      </c>
      <c r="E288" s="60">
        <v>42865</v>
      </c>
      <c r="F288" s="1" t="s">
        <v>278</v>
      </c>
      <c r="G288" s="16" t="s">
        <v>43</v>
      </c>
      <c r="H288" s="2" t="s">
        <v>33</v>
      </c>
      <c r="I288" s="3" t="s">
        <v>33</v>
      </c>
      <c r="J288" s="60">
        <v>42865</v>
      </c>
      <c r="K288" s="18">
        <v>0.81805555555555554</v>
      </c>
      <c r="L288" s="2" t="s">
        <v>33</v>
      </c>
      <c r="M288" s="3" t="s">
        <v>33</v>
      </c>
      <c r="N288" s="60">
        <v>42865</v>
      </c>
      <c r="O288" s="18">
        <v>0.8652777777777777</v>
      </c>
      <c r="P288" s="4">
        <v>24</v>
      </c>
      <c r="Q288" s="4" t="s">
        <v>33</v>
      </c>
      <c r="R288" s="90">
        <v>70</v>
      </c>
      <c r="S288" s="90">
        <v>68</v>
      </c>
      <c r="T288" s="4">
        <v>0</v>
      </c>
      <c r="U288" s="13" t="s">
        <v>284</v>
      </c>
      <c r="V288" s="9" t="s">
        <v>21</v>
      </c>
      <c r="W288" s="6" t="s">
        <v>321</v>
      </c>
      <c r="X288" s="5"/>
    </row>
    <row r="289" spans="2:24" ht="39" hidden="1" customHeight="1" x14ac:dyDescent="0.35">
      <c r="B289" s="46" t="s">
        <v>10</v>
      </c>
      <c r="C289" s="7" t="s">
        <v>502</v>
      </c>
      <c r="D289" s="1" t="s">
        <v>52</v>
      </c>
      <c r="E289" s="60">
        <v>42865</v>
      </c>
      <c r="F289" s="1" t="s">
        <v>492</v>
      </c>
      <c r="G289" s="16" t="s">
        <v>43</v>
      </c>
      <c r="H289" s="2" t="s">
        <v>33</v>
      </c>
      <c r="I289" s="3" t="s">
        <v>33</v>
      </c>
      <c r="J289" s="60">
        <v>42865</v>
      </c>
      <c r="K289" s="18">
        <v>0.81805555555555554</v>
      </c>
      <c r="L289" s="2" t="s">
        <v>33</v>
      </c>
      <c r="M289" s="3" t="s">
        <v>33</v>
      </c>
      <c r="N289" s="60">
        <v>42865</v>
      </c>
      <c r="O289" s="18">
        <v>0.87708333333333333</v>
      </c>
      <c r="P289" s="4">
        <v>24</v>
      </c>
      <c r="Q289" s="4" t="s">
        <v>33</v>
      </c>
      <c r="R289" s="90">
        <v>2</v>
      </c>
      <c r="S289" s="90">
        <v>1</v>
      </c>
      <c r="T289" s="4">
        <v>0</v>
      </c>
      <c r="U289" s="13" t="s">
        <v>491</v>
      </c>
      <c r="V289" s="9" t="s">
        <v>21</v>
      </c>
      <c r="W289" s="6" t="s">
        <v>218</v>
      </c>
      <c r="X289" s="5"/>
    </row>
    <row r="290" spans="2:24" ht="25" hidden="1" customHeight="1" x14ac:dyDescent="0.35">
      <c r="B290" s="46" t="s">
        <v>10</v>
      </c>
      <c r="C290" s="7" t="s">
        <v>863</v>
      </c>
      <c r="D290" s="1" t="s">
        <v>41</v>
      </c>
      <c r="E290" s="60">
        <v>42865</v>
      </c>
      <c r="F290" s="1" t="s">
        <v>864</v>
      </c>
      <c r="G290" s="16" t="s">
        <v>43</v>
      </c>
      <c r="H290" s="2" t="s">
        <v>33</v>
      </c>
      <c r="I290" s="3" t="s">
        <v>33</v>
      </c>
      <c r="J290" s="60">
        <v>42865</v>
      </c>
      <c r="K290" s="18">
        <v>0.94166666666666676</v>
      </c>
      <c r="L290" s="2" t="s">
        <v>33</v>
      </c>
      <c r="M290" s="3" t="s">
        <v>33</v>
      </c>
      <c r="N290" s="60">
        <v>42865</v>
      </c>
      <c r="O290" s="18">
        <v>0.95833333333333337</v>
      </c>
      <c r="P290" s="4">
        <v>24</v>
      </c>
      <c r="Q290" s="4" t="s">
        <v>33</v>
      </c>
      <c r="R290" s="90">
        <v>6</v>
      </c>
      <c r="S290" s="90">
        <v>6</v>
      </c>
      <c r="T290" s="4">
        <v>0</v>
      </c>
      <c r="U290" s="13" t="s">
        <v>866</v>
      </c>
      <c r="V290" s="9" t="s">
        <v>21</v>
      </c>
      <c r="W290" s="6" t="s">
        <v>865</v>
      </c>
      <c r="X290" s="5"/>
    </row>
    <row r="291" spans="2:24" ht="24" hidden="1" customHeight="1" x14ac:dyDescent="0.35">
      <c r="B291" s="46" t="s">
        <v>10</v>
      </c>
      <c r="C291" s="7" t="s">
        <v>867</v>
      </c>
      <c r="D291" s="1" t="s">
        <v>17</v>
      </c>
      <c r="E291" s="60">
        <v>42866</v>
      </c>
      <c r="F291" s="1" t="s">
        <v>868</v>
      </c>
      <c r="G291" s="16" t="s">
        <v>43</v>
      </c>
      <c r="H291" s="2" t="s">
        <v>33</v>
      </c>
      <c r="I291" s="3" t="s">
        <v>33</v>
      </c>
      <c r="J291" s="60">
        <v>42866</v>
      </c>
      <c r="K291" s="18">
        <v>4.1666666666666664E-2</v>
      </c>
      <c r="L291" s="2" t="s">
        <v>33</v>
      </c>
      <c r="M291" s="3" t="s">
        <v>33</v>
      </c>
      <c r="N291" s="60">
        <v>42866</v>
      </c>
      <c r="O291" s="18">
        <v>9.1666666666666674E-2</v>
      </c>
      <c r="P291" s="4">
        <v>24</v>
      </c>
      <c r="Q291" s="4" t="s">
        <v>33</v>
      </c>
      <c r="R291" s="90">
        <v>173</v>
      </c>
      <c r="S291" s="90">
        <v>163</v>
      </c>
      <c r="T291" s="4">
        <v>0</v>
      </c>
      <c r="U291" s="13" t="s">
        <v>869</v>
      </c>
      <c r="V291" s="9" t="s">
        <v>21</v>
      </c>
      <c r="W291" s="6" t="s">
        <v>321</v>
      </c>
      <c r="X291" s="5"/>
    </row>
    <row r="292" spans="2:24" ht="24" hidden="1" customHeight="1" x14ac:dyDescent="0.35">
      <c r="B292" s="46" t="s">
        <v>10</v>
      </c>
      <c r="C292" s="7" t="s">
        <v>872</v>
      </c>
      <c r="D292" s="1" t="s">
        <v>17</v>
      </c>
      <c r="E292" s="60">
        <v>42866</v>
      </c>
      <c r="F292" s="1" t="s">
        <v>871</v>
      </c>
      <c r="G292" s="16" t="s">
        <v>43</v>
      </c>
      <c r="H292" s="2" t="s">
        <v>33</v>
      </c>
      <c r="I292" s="3" t="s">
        <v>33</v>
      </c>
      <c r="J292" s="60">
        <v>42866</v>
      </c>
      <c r="K292" s="18">
        <v>0.25069444444444444</v>
      </c>
      <c r="L292" s="2" t="s">
        <v>33</v>
      </c>
      <c r="M292" s="3" t="s">
        <v>33</v>
      </c>
      <c r="N292" s="60">
        <v>42866</v>
      </c>
      <c r="O292" s="18">
        <v>0.27986111111111112</v>
      </c>
      <c r="P292" s="4">
        <v>24</v>
      </c>
      <c r="Q292" s="4" t="s">
        <v>33</v>
      </c>
      <c r="R292" s="90">
        <v>10</v>
      </c>
      <c r="S292" s="90">
        <v>0</v>
      </c>
      <c r="T292" s="4">
        <v>10</v>
      </c>
      <c r="U292" s="13" t="s">
        <v>870</v>
      </c>
      <c r="V292" s="9" t="s">
        <v>21</v>
      </c>
      <c r="W292" s="6" t="s">
        <v>321</v>
      </c>
      <c r="X292" s="5"/>
    </row>
    <row r="293" spans="2:24" ht="33" hidden="1" customHeight="1" x14ac:dyDescent="0.35">
      <c r="B293" s="46" t="s">
        <v>10</v>
      </c>
      <c r="C293" s="10" t="s">
        <v>249</v>
      </c>
      <c r="D293" s="1" t="s">
        <v>54</v>
      </c>
      <c r="E293" s="60">
        <v>42870</v>
      </c>
      <c r="F293" s="1" t="s">
        <v>163</v>
      </c>
      <c r="G293" s="16" t="s">
        <v>26</v>
      </c>
      <c r="H293" s="60">
        <v>42870</v>
      </c>
      <c r="I293" s="3">
        <v>0.375</v>
      </c>
      <c r="J293" s="33">
        <v>42870</v>
      </c>
      <c r="K293" s="12">
        <v>0.375</v>
      </c>
      <c r="L293" s="60">
        <v>42870</v>
      </c>
      <c r="M293" s="3">
        <v>0.66666666666666663</v>
      </c>
      <c r="N293" s="2">
        <v>42870</v>
      </c>
      <c r="O293" s="12">
        <v>0.66666666666666663</v>
      </c>
      <c r="P293" s="4">
        <v>24</v>
      </c>
      <c r="Q293" s="4" t="s">
        <v>33</v>
      </c>
      <c r="R293" s="4">
        <v>140</v>
      </c>
      <c r="S293" s="4">
        <v>140</v>
      </c>
      <c r="T293" s="4">
        <v>0</v>
      </c>
      <c r="U293" s="13" t="s">
        <v>827</v>
      </c>
      <c r="V293" s="9" t="s">
        <v>21</v>
      </c>
      <c r="W293" s="1" t="s">
        <v>163</v>
      </c>
      <c r="X293" s="5"/>
    </row>
    <row r="294" spans="2:24" ht="37" hidden="1" customHeight="1" x14ac:dyDescent="0.35">
      <c r="B294" s="46" t="s">
        <v>10</v>
      </c>
      <c r="C294" s="10" t="s">
        <v>874</v>
      </c>
      <c r="D294" s="1" t="s">
        <v>54</v>
      </c>
      <c r="E294" s="60">
        <v>42870</v>
      </c>
      <c r="F294" s="1" t="s">
        <v>30</v>
      </c>
      <c r="G294" s="17" t="s">
        <v>26</v>
      </c>
      <c r="H294" s="60">
        <v>42870</v>
      </c>
      <c r="I294" s="3">
        <v>0.375</v>
      </c>
      <c r="J294" s="33">
        <v>42870</v>
      </c>
      <c r="K294" s="12">
        <v>0.39999999999999997</v>
      </c>
      <c r="L294" s="60">
        <v>42870</v>
      </c>
      <c r="M294" s="3">
        <v>0.66666666666666663</v>
      </c>
      <c r="N294" s="2">
        <v>42870</v>
      </c>
      <c r="O294" s="12">
        <v>0.53472222222222221</v>
      </c>
      <c r="P294" s="4">
        <v>24</v>
      </c>
      <c r="Q294" s="4" t="s">
        <v>33</v>
      </c>
      <c r="R294" s="4">
        <v>8</v>
      </c>
      <c r="S294" s="4">
        <v>8</v>
      </c>
      <c r="T294" s="4">
        <v>0</v>
      </c>
      <c r="U294" s="13" t="s">
        <v>875</v>
      </c>
      <c r="V294" s="9" t="s">
        <v>21</v>
      </c>
      <c r="W294" s="1" t="s">
        <v>30</v>
      </c>
      <c r="X294" s="5"/>
    </row>
    <row r="295" spans="2:24" ht="34" hidden="1" customHeight="1" x14ac:dyDescent="0.35">
      <c r="B295" s="46" t="s">
        <v>10</v>
      </c>
      <c r="C295" s="10" t="s">
        <v>876</v>
      </c>
      <c r="D295" s="1" t="s">
        <v>54</v>
      </c>
      <c r="E295" s="60">
        <v>42871</v>
      </c>
      <c r="F295" s="1" t="s">
        <v>163</v>
      </c>
      <c r="G295" s="16" t="s">
        <v>26</v>
      </c>
      <c r="H295" s="60">
        <v>42871</v>
      </c>
      <c r="I295" s="3">
        <v>0.375</v>
      </c>
      <c r="J295" s="33">
        <v>42871</v>
      </c>
      <c r="K295" s="12">
        <v>0.37152777777777773</v>
      </c>
      <c r="L295" s="60">
        <v>42871</v>
      </c>
      <c r="M295" s="3">
        <v>0.66666666666666663</v>
      </c>
      <c r="N295" s="60">
        <v>42871</v>
      </c>
      <c r="O295" s="12">
        <v>0.69791666666666663</v>
      </c>
      <c r="P295" s="4">
        <v>24</v>
      </c>
      <c r="Q295" s="4" t="s">
        <v>33</v>
      </c>
      <c r="R295" s="4">
        <v>140</v>
      </c>
      <c r="S295" s="4">
        <v>140</v>
      </c>
      <c r="T295" s="4">
        <v>0</v>
      </c>
      <c r="U295" s="13" t="s">
        <v>827</v>
      </c>
      <c r="V295" s="9" t="s">
        <v>21</v>
      </c>
      <c r="W295" s="1" t="s">
        <v>163</v>
      </c>
      <c r="X295" s="5"/>
    </row>
    <row r="296" spans="2:24" ht="22" hidden="1" customHeight="1" x14ac:dyDescent="0.35">
      <c r="B296" s="46" t="s">
        <v>10</v>
      </c>
      <c r="C296" s="10" t="s">
        <v>877</v>
      </c>
      <c r="D296" s="1" t="s">
        <v>52</v>
      </c>
      <c r="E296" s="60">
        <v>42871</v>
      </c>
      <c r="F296" s="1" t="s">
        <v>389</v>
      </c>
      <c r="G296" s="17" t="s">
        <v>26</v>
      </c>
      <c r="H296" s="60">
        <v>42871</v>
      </c>
      <c r="I296" s="3">
        <v>0.375</v>
      </c>
      <c r="J296" s="6" t="s">
        <v>33</v>
      </c>
      <c r="K296" s="4" t="s">
        <v>33</v>
      </c>
      <c r="L296" s="60">
        <v>42871</v>
      </c>
      <c r="M296" s="3">
        <v>0.66666666666666663</v>
      </c>
      <c r="N296" s="4" t="s">
        <v>33</v>
      </c>
      <c r="O296" s="4" t="s">
        <v>33</v>
      </c>
      <c r="P296" s="4">
        <v>24</v>
      </c>
      <c r="Q296" s="4" t="s">
        <v>33</v>
      </c>
      <c r="R296" s="4">
        <v>2</v>
      </c>
      <c r="S296" s="4">
        <v>2</v>
      </c>
      <c r="T296" s="4">
        <v>0</v>
      </c>
      <c r="U296" s="13" t="s">
        <v>907</v>
      </c>
      <c r="V296" s="9" t="s">
        <v>21</v>
      </c>
      <c r="W296" s="1" t="s">
        <v>389</v>
      </c>
      <c r="X296" s="5" t="s">
        <v>142</v>
      </c>
    </row>
    <row r="297" spans="2:24" ht="38" hidden="1" customHeight="1" x14ac:dyDescent="0.35">
      <c r="B297" s="46" t="s">
        <v>10</v>
      </c>
      <c r="C297" s="10" t="s">
        <v>876</v>
      </c>
      <c r="D297" s="1" t="s">
        <v>54</v>
      </c>
      <c r="E297" s="60">
        <v>42872</v>
      </c>
      <c r="F297" s="1" t="s">
        <v>163</v>
      </c>
      <c r="G297" s="16" t="s">
        <v>26</v>
      </c>
      <c r="H297" s="60">
        <v>42872</v>
      </c>
      <c r="I297" s="3">
        <v>0.375</v>
      </c>
      <c r="J297" s="2">
        <v>42872</v>
      </c>
      <c r="K297" s="12">
        <v>0.37222222222222223</v>
      </c>
      <c r="L297" s="60">
        <v>42872</v>
      </c>
      <c r="M297" s="3">
        <v>0.66666666666666663</v>
      </c>
      <c r="N297" s="2">
        <v>42872</v>
      </c>
      <c r="O297" s="12">
        <v>0.65972222222222221</v>
      </c>
      <c r="P297" s="4">
        <v>24</v>
      </c>
      <c r="Q297" s="4" t="s">
        <v>33</v>
      </c>
      <c r="R297" s="4">
        <v>140</v>
      </c>
      <c r="S297" s="4">
        <v>140</v>
      </c>
      <c r="T297" s="4">
        <v>0</v>
      </c>
      <c r="U297" s="13" t="s">
        <v>827</v>
      </c>
      <c r="V297" s="9" t="s">
        <v>21</v>
      </c>
      <c r="W297" s="1" t="s">
        <v>163</v>
      </c>
      <c r="X297" s="5"/>
    </row>
    <row r="298" spans="2:24" ht="33" hidden="1" customHeight="1" x14ac:dyDescent="0.35">
      <c r="B298" s="46" t="s">
        <v>10</v>
      </c>
      <c r="C298" s="10" t="s">
        <v>878</v>
      </c>
      <c r="D298" s="1" t="s">
        <v>52</v>
      </c>
      <c r="E298" s="60">
        <v>42872</v>
      </c>
      <c r="F298" s="1" t="s">
        <v>34</v>
      </c>
      <c r="G298" s="17" t="s">
        <v>26</v>
      </c>
      <c r="H298" s="60">
        <v>42872</v>
      </c>
      <c r="I298" s="3">
        <v>0.375</v>
      </c>
      <c r="J298" s="2">
        <v>42872</v>
      </c>
      <c r="K298" s="12">
        <v>0.4145833333333333</v>
      </c>
      <c r="L298" s="60">
        <v>42872</v>
      </c>
      <c r="M298" s="3">
        <v>0.66666666666666663</v>
      </c>
      <c r="N298" s="2">
        <v>42872</v>
      </c>
      <c r="O298" s="12">
        <v>0.54583333333333328</v>
      </c>
      <c r="P298" s="4">
        <v>24</v>
      </c>
      <c r="Q298" s="4" t="s">
        <v>33</v>
      </c>
      <c r="R298" s="4">
        <v>1</v>
      </c>
      <c r="S298" s="4">
        <v>1</v>
      </c>
      <c r="T298" s="4">
        <v>0</v>
      </c>
      <c r="U298" s="13" t="s">
        <v>879</v>
      </c>
      <c r="V298" s="9" t="s">
        <v>21</v>
      </c>
      <c r="W298" s="1" t="s">
        <v>34</v>
      </c>
      <c r="X298" s="5"/>
    </row>
    <row r="299" spans="2:24" ht="37" hidden="1" customHeight="1" x14ac:dyDescent="0.35">
      <c r="B299" s="46" t="s">
        <v>10</v>
      </c>
      <c r="C299" s="10" t="s">
        <v>876</v>
      </c>
      <c r="D299" s="1" t="s">
        <v>54</v>
      </c>
      <c r="E299" s="60">
        <v>42873</v>
      </c>
      <c r="F299" s="1" t="s">
        <v>163</v>
      </c>
      <c r="G299" s="16" t="s">
        <v>26</v>
      </c>
      <c r="H299" s="60">
        <v>42873</v>
      </c>
      <c r="I299" s="3">
        <v>0.375</v>
      </c>
      <c r="J299" s="60">
        <v>42873</v>
      </c>
      <c r="K299" s="12">
        <v>0.3611111111111111</v>
      </c>
      <c r="L299" s="60">
        <v>42873</v>
      </c>
      <c r="M299" s="3">
        <v>0.66666666666666663</v>
      </c>
      <c r="N299" s="60">
        <v>42873</v>
      </c>
      <c r="O299" s="12">
        <v>0.65277777777777779</v>
      </c>
      <c r="P299" s="4">
        <v>24</v>
      </c>
      <c r="Q299" s="4" t="s">
        <v>33</v>
      </c>
      <c r="R299" s="4">
        <v>140</v>
      </c>
      <c r="S299" s="4">
        <v>140</v>
      </c>
      <c r="T299" s="4">
        <v>0</v>
      </c>
      <c r="U299" s="13" t="s">
        <v>827</v>
      </c>
      <c r="V299" s="9" t="s">
        <v>21</v>
      </c>
      <c r="W299" s="1" t="s">
        <v>163</v>
      </c>
      <c r="X299" s="5"/>
    </row>
    <row r="300" spans="2:24" ht="42" hidden="1" customHeight="1" x14ac:dyDescent="0.35">
      <c r="B300" s="46" t="s">
        <v>10</v>
      </c>
      <c r="C300" s="10" t="s">
        <v>822</v>
      </c>
      <c r="D300" s="1" t="s">
        <v>52</v>
      </c>
      <c r="E300" s="60">
        <v>42873</v>
      </c>
      <c r="F300" s="1" t="s">
        <v>30</v>
      </c>
      <c r="G300" s="17" t="s">
        <v>26</v>
      </c>
      <c r="H300" s="60">
        <v>42873</v>
      </c>
      <c r="I300" s="3">
        <v>0.375</v>
      </c>
      <c r="J300" s="60">
        <v>42873</v>
      </c>
      <c r="K300" s="4" t="s">
        <v>33</v>
      </c>
      <c r="L300" s="60">
        <v>42873</v>
      </c>
      <c r="M300" s="3">
        <v>0.66666666666666663</v>
      </c>
      <c r="N300" s="60">
        <v>42873</v>
      </c>
      <c r="O300" s="4" t="s">
        <v>33</v>
      </c>
      <c r="P300" s="4">
        <v>24</v>
      </c>
      <c r="Q300" s="4" t="s">
        <v>33</v>
      </c>
      <c r="R300" s="4">
        <v>180</v>
      </c>
      <c r="S300" s="4">
        <v>180</v>
      </c>
      <c r="T300" s="4">
        <v>0</v>
      </c>
      <c r="U300" s="13" t="s">
        <v>477</v>
      </c>
      <c r="V300" s="9" t="s">
        <v>21</v>
      </c>
      <c r="W300" s="1" t="s">
        <v>30</v>
      </c>
      <c r="X300" s="5"/>
    </row>
    <row r="301" spans="2:24" ht="34" hidden="1" customHeight="1" x14ac:dyDescent="0.35">
      <c r="B301" s="46" t="s">
        <v>10</v>
      </c>
      <c r="C301" s="10" t="s">
        <v>876</v>
      </c>
      <c r="D301" s="1" t="s">
        <v>54</v>
      </c>
      <c r="E301" s="60">
        <v>42874</v>
      </c>
      <c r="F301" s="1" t="s">
        <v>163</v>
      </c>
      <c r="G301" s="16" t="s">
        <v>26</v>
      </c>
      <c r="H301" s="60">
        <v>42874</v>
      </c>
      <c r="I301" s="3">
        <v>0.375</v>
      </c>
      <c r="J301" s="33">
        <v>42874</v>
      </c>
      <c r="K301" s="12">
        <v>0.375</v>
      </c>
      <c r="L301" s="60">
        <v>42874</v>
      </c>
      <c r="M301" s="3">
        <v>0.66666666666666663</v>
      </c>
      <c r="N301" s="2">
        <v>42874</v>
      </c>
      <c r="O301" s="12">
        <v>0.65277777777777779</v>
      </c>
      <c r="P301" s="4">
        <v>24</v>
      </c>
      <c r="Q301" s="4" t="s">
        <v>33</v>
      </c>
      <c r="R301" s="4">
        <v>140</v>
      </c>
      <c r="S301" s="4">
        <v>140</v>
      </c>
      <c r="T301" s="4">
        <v>0</v>
      </c>
      <c r="U301" s="13" t="s">
        <v>827</v>
      </c>
      <c r="V301" s="9" t="s">
        <v>21</v>
      </c>
      <c r="W301" s="1" t="s">
        <v>163</v>
      </c>
      <c r="X301" s="5"/>
    </row>
    <row r="302" spans="2:24" ht="21" hidden="1" customHeight="1" x14ac:dyDescent="0.35">
      <c r="B302" s="46" t="s">
        <v>10</v>
      </c>
      <c r="C302" s="10" t="s">
        <v>880</v>
      </c>
      <c r="D302" s="1" t="s">
        <v>54</v>
      </c>
      <c r="E302" s="60">
        <v>42874</v>
      </c>
      <c r="F302" s="1" t="s">
        <v>30</v>
      </c>
      <c r="G302" s="16" t="s">
        <v>26</v>
      </c>
      <c r="H302" s="60">
        <v>42874</v>
      </c>
      <c r="I302" s="3">
        <v>0.375</v>
      </c>
      <c r="J302" s="33">
        <v>42874</v>
      </c>
      <c r="K302" s="12">
        <v>0.41111111111111115</v>
      </c>
      <c r="L302" s="60">
        <v>42874</v>
      </c>
      <c r="M302" s="3">
        <v>0.66666666666666663</v>
      </c>
      <c r="N302" s="2">
        <v>42874</v>
      </c>
      <c r="O302" s="12">
        <v>0.52152777777777781</v>
      </c>
      <c r="P302" s="4">
        <v>24</v>
      </c>
      <c r="Q302" s="4" t="s">
        <v>33</v>
      </c>
      <c r="R302" s="4">
        <v>111</v>
      </c>
      <c r="S302" s="4">
        <v>111</v>
      </c>
      <c r="T302" s="4">
        <v>0</v>
      </c>
      <c r="U302" s="13" t="s">
        <v>881</v>
      </c>
      <c r="V302" s="9" t="s">
        <v>21</v>
      </c>
      <c r="W302" s="1" t="s">
        <v>30</v>
      </c>
      <c r="X302" s="5"/>
    </row>
    <row r="303" spans="2:24" ht="46" hidden="1" customHeight="1" x14ac:dyDescent="0.35">
      <c r="B303" s="46" t="s">
        <v>10</v>
      </c>
      <c r="C303" s="10" t="s">
        <v>882</v>
      </c>
      <c r="D303" s="1" t="s">
        <v>17</v>
      </c>
      <c r="E303" s="11">
        <v>42870</v>
      </c>
      <c r="F303" s="1" t="s">
        <v>65</v>
      </c>
      <c r="G303" s="17" t="s">
        <v>26</v>
      </c>
      <c r="H303" s="33">
        <v>42870</v>
      </c>
      <c r="I303" s="57">
        <v>0.39583333333333331</v>
      </c>
      <c r="J303" s="33">
        <v>42870</v>
      </c>
      <c r="K303" s="66">
        <v>0.43402777777777773</v>
      </c>
      <c r="L303" s="33">
        <v>42870</v>
      </c>
      <c r="M303" s="57">
        <v>0.4375</v>
      </c>
      <c r="N303" s="33">
        <v>42870</v>
      </c>
      <c r="O303" s="66">
        <v>0.45555555555555555</v>
      </c>
      <c r="P303" s="6">
        <v>24</v>
      </c>
      <c r="Q303" s="6" t="s">
        <v>33</v>
      </c>
      <c r="R303" s="6">
        <v>51</v>
      </c>
      <c r="S303" s="6">
        <v>51</v>
      </c>
      <c r="T303" s="6">
        <v>0</v>
      </c>
      <c r="U303" s="59" t="s">
        <v>883</v>
      </c>
      <c r="V303" s="31" t="s">
        <v>21</v>
      </c>
      <c r="W303" s="6" t="s">
        <v>136</v>
      </c>
      <c r="X303" s="5"/>
    </row>
    <row r="304" spans="2:24" ht="26" hidden="1" customHeight="1" x14ac:dyDescent="0.35">
      <c r="B304" s="46" t="s">
        <v>10</v>
      </c>
      <c r="C304" s="10" t="s">
        <v>884</v>
      </c>
      <c r="D304" s="1" t="s">
        <v>54</v>
      </c>
      <c r="E304" s="11">
        <v>42870</v>
      </c>
      <c r="F304" s="1" t="s">
        <v>65</v>
      </c>
      <c r="G304" s="17" t="s">
        <v>26</v>
      </c>
      <c r="H304" s="2">
        <v>42870</v>
      </c>
      <c r="I304" s="3">
        <v>0.58333333333333337</v>
      </c>
      <c r="J304" s="33">
        <v>42870</v>
      </c>
      <c r="K304" s="12">
        <v>0.58958333333333335</v>
      </c>
      <c r="L304" s="2">
        <v>42870</v>
      </c>
      <c r="M304" s="3">
        <v>0.66666666666666663</v>
      </c>
      <c r="N304" s="2">
        <v>42870</v>
      </c>
      <c r="O304" s="12">
        <v>0.61388888888888882</v>
      </c>
      <c r="P304" s="4">
        <v>24</v>
      </c>
      <c r="Q304" s="4" t="s">
        <v>33</v>
      </c>
      <c r="R304" s="4">
        <v>1</v>
      </c>
      <c r="S304" s="4">
        <v>0</v>
      </c>
      <c r="T304" s="4">
        <v>0</v>
      </c>
      <c r="U304" s="58" t="s">
        <v>885</v>
      </c>
      <c r="V304" s="31" t="s">
        <v>21</v>
      </c>
      <c r="W304" s="6" t="s">
        <v>886</v>
      </c>
      <c r="X304" s="5"/>
    </row>
    <row r="305" spans="1:24" ht="39" hidden="1" customHeight="1" x14ac:dyDescent="0.35">
      <c r="B305" s="46" t="s">
        <v>10</v>
      </c>
      <c r="C305" s="10" t="s">
        <v>887</v>
      </c>
      <c r="D305" s="1" t="s">
        <v>54</v>
      </c>
      <c r="E305" s="11">
        <v>42871</v>
      </c>
      <c r="F305" s="1" t="s">
        <v>234</v>
      </c>
      <c r="G305" s="17" t="s">
        <v>26</v>
      </c>
      <c r="H305" s="33">
        <v>42871</v>
      </c>
      <c r="I305" s="57">
        <v>0.375</v>
      </c>
      <c r="J305" s="33">
        <v>42871</v>
      </c>
      <c r="K305" s="66">
        <v>0.38680555555555557</v>
      </c>
      <c r="L305" s="33">
        <v>42871</v>
      </c>
      <c r="M305" s="57">
        <v>0.54166666666666663</v>
      </c>
      <c r="N305" s="33">
        <v>42871</v>
      </c>
      <c r="O305" s="66">
        <v>0.50694444444444442</v>
      </c>
      <c r="P305" s="4">
        <v>24</v>
      </c>
      <c r="Q305" s="4" t="s">
        <v>33</v>
      </c>
      <c r="R305" s="6">
        <v>4</v>
      </c>
      <c r="S305" s="6">
        <v>2</v>
      </c>
      <c r="T305" s="6">
        <v>0</v>
      </c>
      <c r="U305" s="51" t="s">
        <v>888</v>
      </c>
      <c r="V305" s="5" t="s">
        <v>21</v>
      </c>
      <c r="W305" s="6" t="s">
        <v>236</v>
      </c>
      <c r="X305" s="5"/>
    </row>
    <row r="306" spans="1:24" ht="33" hidden="1" customHeight="1" x14ac:dyDescent="0.35">
      <c r="B306" s="46" t="s">
        <v>10</v>
      </c>
      <c r="C306" s="10" t="s">
        <v>889</v>
      </c>
      <c r="D306" s="1" t="s">
        <v>52</v>
      </c>
      <c r="E306" s="11">
        <v>42871</v>
      </c>
      <c r="F306" s="1" t="s">
        <v>62</v>
      </c>
      <c r="G306" s="17" t="s">
        <v>26</v>
      </c>
      <c r="H306" s="2">
        <v>42871</v>
      </c>
      <c r="I306" s="3" t="s">
        <v>890</v>
      </c>
      <c r="J306" s="33">
        <v>42871</v>
      </c>
      <c r="K306" s="66">
        <v>0.39652777777777781</v>
      </c>
      <c r="L306" s="2">
        <v>42871</v>
      </c>
      <c r="M306" s="3">
        <v>0.47916666666666669</v>
      </c>
      <c r="N306" s="33">
        <v>42871</v>
      </c>
      <c r="O306" s="12">
        <v>0.49374999999999997</v>
      </c>
      <c r="P306" s="4">
        <v>24</v>
      </c>
      <c r="Q306" s="4" t="s">
        <v>33</v>
      </c>
      <c r="R306" s="4">
        <v>0</v>
      </c>
      <c r="S306" s="4">
        <v>0</v>
      </c>
      <c r="T306" s="4">
        <v>0</v>
      </c>
      <c r="U306" s="58"/>
      <c r="V306" s="31" t="s">
        <v>21</v>
      </c>
      <c r="W306" s="6" t="s">
        <v>62</v>
      </c>
      <c r="X306" s="5"/>
    </row>
    <row r="307" spans="1:24" ht="26" hidden="1" customHeight="1" x14ac:dyDescent="0.35">
      <c r="B307" s="46" t="s">
        <v>10</v>
      </c>
      <c r="C307" s="10" t="s">
        <v>889</v>
      </c>
      <c r="D307" s="1" t="s">
        <v>52</v>
      </c>
      <c r="E307" s="11">
        <v>42871</v>
      </c>
      <c r="F307" s="1" t="s">
        <v>62</v>
      </c>
      <c r="G307" s="17" t="s">
        <v>26</v>
      </c>
      <c r="H307" s="2">
        <v>42871</v>
      </c>
      <c r="I307" s="3" t="s">
        <v>891</v>
      </c>
      <c r="J307" s="33">
        <v>42871</v>
      </c>
      <c r="K307" s="12">
        <v>0.49444444444444446</v>
      </c>
      <c r="L307" s="2">
        <v>42871</v>
      </c>
      <c r="M307" s="3">
        <v>0.5625</v>
      </c>
      <c r="N307" s="33">
        <v>42871</v>
      </c>
      <c r="O307" s="12">
        <v>0.55069444444444449</v>
      </c>
      <c r="P307" s="4">
        <v>24</v>
      </c>
      <c r="Q307" s="4" t="s">
        <v>33</v>
      </c>
      <c r="R307" s="4">
        <v>0</v>
      </c>
      <c r="S307" s="4">
        <v>0</v>
      </c>
      <c r="T307" s="4">
        <v>0</v>
      </c>
      <c r="U307" s="58"/>
      <c r="V307" s="31" t="s">
        <v>21</v>
      </c>
      <c r="W307" s="6" t="s">
        <v>62</v>
      </c>
      <c r="X307" s="5"/>
    </row>
    <row r="308" spans="1:24" ht="25" hidden="1" customHeight="1" x14ac:dyDescent="0.35">
      <c r="B308" s="46" t="s">
        <v>10</v>
      </c>
      <c r="C308" s="10" t="s">
        <v>892</v>
      </c>
      <c r="D308" s="1" t="s">
        <v>54</v>
      </c>
      <c r="E308" s="11">
        <v>42872</v>
      </c>
      <c r="F308" s="1" t="s">
        <v>234</v>
      </c>
      <c r="G308" s="17" t="s">
        <v>26</v>
      </c>
      <c r="H308" s="2">
        <v>42872</v>
      </c>
      <c r="I308" s="3">
        <v>0.375</v>
      </c>
      <c r="J308" s="2">
        <v>42872</v>
      </c>
      <c r="K308" s="12">
        <v>0.3923611111111111</v>
      </c>
      <c r="L308" s="2">
        <v>42872</v>
      </c>
      <c r="M308" s="3">
        <v>0.54166666666666663</v>
      </c>
      <c r="N308" s="2">
        <v>42872</v>
      </c>
      <c r="O308" s="12">
        <v>0.50555555555555554</v>
      </c>
      <c r="P308" s="4">
        <v>24</v>
      </c>
      <c r="Q308" s="4" t="s">
        <v>33</v>
      </c>
      <c r="R308" s="4">
        <v>9</v>
      </c>
      <c r="S308" s="4">
        <v>7</v>
      </c>
      <c r="T308" s="4">
        <v>0</v>
      </c>
      <c r="U308" s="51" t="s">
        <v>893</v>
      </c>
      <c r="V308" s="31" t="s">
        <v>21</v>
      </c>
      <c r="W308" s="6" t="s">
        <v>236</v>
      </c>
      <c r="X308" s="5"/>
    </row>
    <row r="309" spans="1:24" ht="33" hidden="1" customHeight="1" x14ac:dyDescent="0.35">
      <c r="B309" s="46" t="s">
        <v>10</v>
      </c>
      <c r="C309" s="10" t="s">
        <v>894</v>
      </c>
      <c r="D309" s="1" t="s">
        <v>52</v>
      </c>
      <c r="E309" s="11">
        <v>42872</v>
      </c>
      <c r="F309" s="1" t="s">
        <v>62</v>
      </c>
      <c r="G309" s="17" t="s">
        <v>26</v>
      </c>
      <c r="H309" s="2">
        <v>42872</v>
      </c>
      <c r="I309" s="3" t="s">
        <v>895</v>
      </c>
      <c r="J309" s="2">
        <v>42872</v>
      </c>
      <c r="K309" s="12">
        <v>0.39027777777777778</v>
      </c>
      <c r="L309" s="2">
        <v>42872</v>
      </c>
      <c r="M309" s="3">
        <v>0.45833333333333331</v>
      </c>
      <c r="N309" s="2">
        <v>42872</v>
      </c>
      <c r="O309" s="12">
        <v>0.52222222222222225</v>
      </c>
      <c r="P309" s="4">
        <v>24</v>
      </c>
      <c r="Q309" s="4" t="s">
        <v>33</v>
      </c>
      <c r="R309" s="4">
        <v>5</v>
      </c>
      <c r="S309" s="4">
        <v>4</v>
      </c>
      <c r="T309" s="4">
        <v>0</v>
      </c>
      <c r="U309" s="58" t="s">
        <v>896</v>
      </c>
      <c r="V309" s="31" t="s">
        <v>21</v>
      </c>
      <c r="W309" s="6" t="s">
        <v>62</v>
      </c>
      <c r="X309" s="5"/>
    </row>
    <row r="310" spans="1:24" ht="27" hidden="1" customHeight="1" x14ac:dyDescent="0.35">
      <c r="B310" s="46" t="s">
        <v>10</v>
      </c>
      <c r="C310" s="10" t="s">
        <v>894</v>
      </c>
      <c r="D310" s="1" t="s">
        <v>52</v>
      </c>
      <c r="E310" s="11">
        <v>42872</v>
      </c>
      <c r="F310" s="1" t="s">
        <v>62</v>
      </c>
      <c r="G310" s="17" t="s">
        <v>26</v>
      </c>
      <c r="H310" s="2">
        <v>42872</v>
      </c>
      <c r="I310" s="3" t="s">
        <v>897</v>
      </c>
      <c r="J310" s="2">
        <v>42872</v>
      </c>
      <c r="K310" s="12">
        <v>0.5229166666666667</v>
      </c>
      <c r="L310" s="2">
        <v>42872</v>
      </c>
      <c r="M310" s="3">
        <v>0.5625</v>
      </c>
      <c r="N310" s="2">
        <v>42872</v>
      </c>
      <c r="O310" s="12">
        <v>0.625</v>
      </c>
      <c r="P310" s="4">
        <v>24</v>
      </c>
      <c r="Q310" s="4" t="s">
        <v>33</v>
      </c>
      <c r="R310" s="4">
        <v>5</v>
      </c>
      <c r="S310" s="4">
        <v>4</v>
      </c>
      <c r="T310" s="4">
        <v>0</v>
      </c>
      <c r="U310" s="58" t="s">
        <v>896</v>
      </c>
      <c r="V310" s="31" t="s">
        <v>21</v>
      </c>
      <c r="W310" s="6" t="s">
        <v>62</v>
      </c>
      <c r="X310" s="5"/>
    </row>
    <row r="311" spans="1:24" ht="23" hidden="1" customHeight="1" x14ac:dyDescent="0.35">
      <c r="B311" s="46" t="s">
        <v>10</v>
      </c>
      <c r="C311" s="10" t="s">
        <v>898</v>
      </c>
      <c r="D311" s="1" t="s">
        <v>54</v>
      </c>
      <c r="E311" s="11">
        <v>42873</v>
      </c>
      <c r="F311" s="1" t="s">
        <v>234</v>
      </c>
      <c r="G311" s="17" t="s">
        <v>26</v>
      </c>
      <c r="H311" s="2">
        <v>42873</v>
      </c>
      <c r="I311" s="3">
        <v>0.375</v>
      </c>
      <c r="J311" s="33">
        <v>42873</v>
      </c>
      <c r="K311" s="12">
        <v>0.40972222222222227</v>
      </c>
      <c r="L311" s="2">
        <v>42873</v>
      </c>
      <c r="M311" s="3">
        <v>0.54166666666666663</v>
      </c>
      <c r="N311" s="2">
        <v>42873</v>
      </c>
      <c r="O311" s="12">
        <v>0.54166666666666663</v>
      </c>
      <c r="P311" s="4">
        <v>24</v>
      </c>
      <c r="Q311" s="4" t="s">
        <v>33</v>
      </c>
      <c r="R311" s="4">
        <v>6</v>
      </c>
      <c r="S311" s="4">
        <v>6</v>
      </c>
      <c r="T311" s="4">
        <v>0</v>
      </c>
      <c r="U311" s="59" t="s">
        <v>899</v>
      </c>
      <c r="V311" s="31" t="s">
        <v>21</v>
      </c>
      <c r="W311" s="6" t="s">
        <v>236</v>
      </c>
      <c r="X311" s="5"/>
    </row>
    <row r="312" spans="1:24" ht="22" hidden="1" customHeight="1" x14ac:dyDescent="0.35">
      <c r="B312" s="46" t="s">
        <v>10</v>
      </c>
      <c r="C312" s="10" t="s">
        <v>900</v>
      </c>
      <c r="D312" s="1" t="s">
        <v>52</v>
      </c>
      <c r="E312" s="11">
        <v>42873</v>
      </c>
      <c r="F312" s="1" t="s">
        <v>65</v>
      </c>
      <c r="G312" s="17" t="s">
        <v>26</v>
      </c>
      <c r="H312" s="33">
        <v>42873</v>
      </c>
      <c r="I312" s="57">
        <v>0.39583333333333331</v>
      </c>
      <c r="J312" s="33">
        <v>42873</v>
      </c>
      <c r="K312" s="66">
        <v>0.39583333333333331</v>
      </c>
      <c r="L312" s="33">
        <v>42873</v>
      </c>
      <c r="M312" s="57">
        <v>0.45833333333333331</v>
      </c>
      <c r="N312" s="33">
        <v>42873</v>
      </c>
      <c r="O312" s="66">
        <v>0.43194444444444446</v>
      </c>
      <c r="P312" s="6">
        <v>24</v>
      </c>
      <c r="Q312" s="4" t="s">
        <v>33</v>
      </c>
      <c r="R312" s="6">
        <v>55</v>
      </c>
      <c r="S312" s="6">
        <v>55</v>
      </c>
      <c r="T312" s="6">
        <v>0</v>
      </c>
      <c r="U312" s="59" t="s">
        <v>901</v>
      </c>
      <c r="V312" s="5" t="s">
        <v>21</v>
      </c>
      <c r="W312" s="6" t="s">
        <v>67</v>
      </c>
      <c r="X312" s="5"/>
    </row>
    <row r="313" spans="1:24" ht="27" hidden="1" customHeight="1" x14ac:dyDescent="0.35">
      <c r="B313" s="46" t="s">
        <v>10</v>
      </c>
      <c r="C313" s="10" t="s">
        <v>902</v>
      </c>
      <c r="D313" s="1" t="s">
        <v>52</v>
      </c>
      <c r="E313" s="11">
        <v>42873</v>
      </c>
      <c r="F313" s="1" t="s">
        <v>65</v>
      </c>
      <c r="G313" s="17" t="s">
        <v>26</v>
      </c>
      <c r="H313" s="33">
        <v>42873</v>
      </c>
      <c r="I313" s="57">
        <v>0.5625</v>
      </c>
      <c r="J313" s="33">
        <v>42873</v>
      </c>
      <c r="K313" s="66">
        <v>0.5708333333333333</v>
      </c>
      <c r="L313" s="33">
        <v>42873</v>
      </c>
      <c r="M313" s="57">
        <v>0.625</v>
      </c>
      <c r="N313" s="33">
        <v>42873</v>
      </c>
      <c r="O313" s="66">
        <v>0.625</v>
      </c>
      <c r="P313" s="6">
        <v>24</v>
      </c>
      <c r="Q313" s="4" t="s">
        <v>33</v>
      </c>
      <c r="R313" s="6">
        <v>227</v>
      </c>
      <c r="S313" s="6">
        <v>227</v>
      </c>
      <c r="T313" s="6">
        <v>0</v>
      </c>
      <c r="U313" s="59" t="s">
        <v>903</v>
      </c>
      <c r="V313" s="8" t="s">
        <v>21</v>
      </c>
      <c r="W313" s="6" t="s">
        <v>67</v>
      </c>
      <c r="X313" s="5"/>
    </row>
    <row r="314" spans="1:24" ht="48" hidden="1" customHeight="1" x14ac:dyDescent="0.35">
      <c r="B314" s="46" t="s">
        <v>10</v>
      </c>
      <c r="C314" s="10" t="s">
        <v>904</v>
      </c>
      <c r="D314" s="1" t="s">
        <v>52</v>
      </c>
      <c r="E314" s="11">
        <v>42874</v>
      </c>
      <c r="F314" s="1" t="s">
        <v>65</v>
      </c>
      <c r="G314" s="17" t="s">
        <v>26</v>
      </c>
      <c r="H314" s="2">
        <v>42874</v>
      </c>
      <c r="I314" s="3">
        <v>0.39583333333333331</v>
      </c>
      <c r="J314" s="33">
        <v>42874</v>
      </c>
      <c r="K314" s="12">
        <v>0.40972222222222227</v>
      </c>
      <c r="L314" s="2">
        <v>42874</v>
      </c>
      <c r="M314" s="3">
        <v>0.5</v>
      </c>
      <c r="N314" s="2">
        <v>42874</v>
      </c>
      <c r="O314" s="12">
        <v>0.44305555555555554</v>
      </c>
      <c r="P314" s="4">
        <v>24</v>
      </c>
      <c r="Q314" s="4" t="s">
        <v>33</v>
      </c>
      <c r="R314" s="4">
        <v>40</v>
      </c>
      <c r="S314" s="4">
        <v>40</v>
      </c>
      <c r="T314" s="4">
        <v>0</v>
      </c>
      <c r="U314" s="59" t="s">
        <v>905</v>
      </c>
      <c r="V314" s="90" t="s">
        <v>21</v>
      </c>
      <c r="W314" s="6" t="s">
        <v>906</v>
      </c>
      <c r="X314" s="5"/>
    </row>
    <row r="315" spans="1:24" ht="45" hidden="1" customHeight="1" x14ac:dyDescent="0.35">
      <c r="B315" s="46" t="s">
        <v>10</v>
      </c>
      <c r="C315" s="7" t="s">
        <v>113</v>
      </c>
      <c r="D315" s="1" t="s">
        <v>41</v>
      </c>
      <c r="E315" s="60">
        <v>42867</v>
      </c>
      <c r="F315" s="1" t="s">
        <v>909</v>
      </c>
      <c r="G315" s="16" t="s">
        <v>43</v>
      </c>
      <c r="H315" s="2" t="s">
        <v>33</v>
      </c>
      <c r="I315" s="3" t="s">
        <v>33</v>
      </c>
      <c r="J315" s="43">
        <v>42867</v>
      </c>
      <c r="K315" s="18">
        <v>0.84513888888888899</v>
      </c>
      <c r="L315" s="2" t="s">
        <v>33</v>
      </c>
      <c r="M315" s="3" t="s">
        <v>33</v>
      </c>
      <c r="N315" s="61">
        <v>42867</v>
      </c>
      <c r="O315" s="18">
        <v>0.89930555555555547</v>
      </c>
      <c r="P315" s="4">
        <v>24</v>
      </c>
      <c r="Q315" s="4" t="s">
        <v>33</v>
      </c>
      <c r="R315" s="90">
        <v>114</v>
      </c>
      <c r="S315" s="90">
        <v>42</v>
      </c>
      <c r="T315" s="4">
        <v>1</v>
      </c>
      <c r="U315" s="13" t="s">
        <v>580</v>
      </c>
      <c r="V315" s="9" t="s">
        <v>21</v>
      </c>
      <c r="W315" s="6" t="s">
        <v>321</v>
      </c>
      <c r="X315" s="5"/>
    </row>
    <row r="316" spans="1:24" ht="69" hidden="1" customHeight="1" x14ac:dyDescent="0.35">
      <c r="B316" s="46" t="s">
        <v>10</v>
      </c>
      <c r="C316" s="7" t="s">
        <v>908</v>
      </c>
      <c r="D316" s="1" t="s">
        <v>54</v>
      </c>
      <c r="E316" s="60">
        <v>42867</v>
      </c>
      <c r="F316" s="1" t="s">
        <v>910</v>
      </c>
      <c r="G316" s="16" t="s">
        <v>43</v>
      </c>
      <c r="H316" s="2" t="s">
        <v>33</v>
      </c>
      <c r="I316" s="3" t="s">
        <v>33</v>
      </c>
      <c r="J316" s="43">
        <v>42867</v>
      </c>
      <c r="K316" s="18">
        <v>0.86805555555555547</v>
      </c>
      <c r="L316" s="2" t="s">
        <v>33</v>
      </c>
      <c r="M316" s="3" t="s">
        <v>33</v>
      </c>
      <c r="N316" s="61">
        <v>42867</v>
      </c>
      <c r="O316" s="18">
        <v>0.99305555555555547</v>
      </c>
      <c r="P316" s="4">
        <v>24</v>
      </c>
      <c r="Q316" s="4" t="s">
        <v>33</v>
      </c>
      <c r="R316" s="90">
        <v>597</v>
      </c>
      <c r="S316" s="90">
        <v>585</v>
      </c>
      <c r="T316" s="4">
        <v>2</v>
      </c>
      <c r="U316" s="13" t="s">
        <v>911</v>
      </c>
      <c r="V316" s="9" t="s">
        <v>21</v>
      </c>
      <c r="W316" s="6" t="s">
        <v>321</v>
      </c>
      <c r="X316" s="5"/>
    </row>
    <row r="317" spans="1:24" ht="28" hidden="1" customHeight="1" x14ac:dyDescent="0.35">
      <c r="B317" s="46" t="s">
        <v>10</v>
      </c>
      <c r="C317" s="7" t="s">
        <v>912</v>
      </c>
      <c r="D317" s="1" t="s">
        <v>52</v>
      </c>
      <c r="E317" s="60">
        <v>42868</v>
      </c>
      <c r="F317" s="1" t="s">
        <v>913</v>
      </c>
      <c r="G317" s="16" t="s">
        <v>43</v>
      </c>
      <c r="H317" s="2" t="s">
        <v>33</v>
      </c>
      <c r="I317" s="3" t="s">
        <v>33</v>
      </c>
      <c r="J317" s="43">
        <v>42868</v>
      </c>
      <c r="K317" s="18">
        <v>0.67152777777777783</v>
      </c>
      <c r="L317" s="2" t="s">
        <v>33</v>
      </c>
      <c r="M317" s="3" t="s">
        <v>33</v>
      </c>
      <c r="N317" s="61">
        <v>42868</v>
      </c>
      <c r="O317" s="18">
        <v>0.7055555555555556</v>
      </c>
      <c r="P317" s="4">
        <v>24</v>
      </c>
      <c r="Q317" s="4" t="s">
        <v>33</v>
      </c>
      <c r="R317" s="90">
        <v>60</v>
      </c>
      <c r="S317" s="90">
        <v>60</v>
      </c>
      <c r="T317" s="4">
        <v>0</v>
      </c>
      <c r="U317" s="13" t="s">
        <v>914</v>
      </c>
      <c r="V317" s="9" t="s">
        <v>21</v>
      </c>
      <c r="W317" s="6" t="s">
        <v>296</v>
      </c>
      <c r="X317" s="5"/>
    </row>
    <row r="318" spans="1:24" ht="28" hidden="1" customHeight="1" x14ac:dyDescent="0.35">
      <c r="B318" s="85" t="s">
        <v>10</v>
      </c>
      <c r="C318" s="7" t="s">
        <v>180</v>
      </c>
      <c r="D318" s="1" t="s">
        <v>52</v>
      </c>
      <c r="E318" s="60">
        <v>42868</v>
      </c>
      <c r="F318" s="1" t="s">
        <v>915</v>
      </c>
      <c r="G318" s="16" t="s">
        <v>43</v>
      </c>
      <c r="H318" s="2" t="s">
        <v>33</v>
      </c>
      <c r="I318" s="3" t="s">
        <v>33</v>
      </c>
      <c r="J318" s="43">
        <v>42868</v>
      </c>
      <c r="K318" s="18">
        <v>0.75694444444444453</v>
      </c>
      <c r="L318" s="2" t="s">
        <v>33</v>
      </c>
      <c r="M318" s="3" t="s">
        <v>33</v>
      </c>
      <c r="N318" s="61">
        <v>42868</v>
      </c>
      <c r="O318" s="18">
        <v>0.77916666666666667</v>
      </c>
      <c r="P318" s="4">
        <v>24</v>
      </c>
      <c r="Q318" s="4" t="s">
        <v>33</v>
      </c>
      <c r="R318" s="90">
        <v>30</v>
      </c>
      <c r="S318" s="90">
        <v>26</v>
      </c>
      <c r="T318" s="4">
        <v>0</v>
      </c>
      <c r="U318" s="13" t="s">
        <v>916</v>
      </c>
      <c r="V318" s="9" t="s">
        <v>21</v>
      </c>
      <c r="W318" s="6" t="s">
        <v>321</v>
      </c>
      <c r="X318" s="5"/>
    </row>
    <row r="319" spans="1:24" ht="44" hidden="1" customHeight="1" x14ac:dyDescent="0.35">
      <c r="A319" s="83"/>
      <c r="B319" s="86" t="s">
        <v>10</v>
      </c>
      <c r="C319" s="7" t="s">
        <v>917</v>
      </c>
      <c r="D319" s="1" t="s">
        <v>52</v>
      </c>
      <c r="E319" s="60">
        <v>42868</v>
      </c>
      <c r="F319" s="1" t="s">
        <v>918</v>
      </c>
      <c r="G319" s="16" t="s">
        <v>43</v>
      </c>
      <c r="H319" s="2" t="s">
        <v>33</v>
      </c>
      <c r="I319" s="3" t="s">
        <v>33</v>
      </c>
      <c r="J319" s="43">
        <v>42868</v>
      </c>
      <c r="K319" s="18">
        <v>0.77361111111111114</v>
      </c>
      <c r="L319" s="2" t="s">
        <v>33</v>
      </c>
      <c r="M319" s="3" t="s">
        <v>33</v>
      </c>
      <c r="N319" s="61">
        <v>42868</v>
      </c>
      <c r="O319" s="18">
        <v>0.83333333333333337</v>
      </c>
      <c r="P319" s="4">
        <v>24</v>
      </c>
      <c r="Q319" s="4" t="s">
        <v>33</v>
      </c>
      <c r="R319" s="90">
        <v>107</v>
      </c>
      <c r="S319" s="90">
        <v>90</v>
      </c>
      <c r="T319" s="4">
        <v>1</v>
      </c>
      <c r="U319" s="13" t="s">
        <v>922</v>
      </c>
      <c r="V319" s="9" t="s">
        <v>21</v>
      </c>
      <c r="W319" s="6" t="s">
        <v>321</v>
      </c>
      <c r="X319" s="5"/>
    </row>
    <row r="320" spans="1:24" ht="30" hidden="1" customHeight="1" x14ac:dyDescent="0.35">
      <c r="B320" s="46" t="s">
        <v>10</v>
      </c>
      <c r="C320" s="7" t="s">
        <v>920</v>
      </c>
      <c r="D320" s="1" t="s">
        <v>52</v>
      </c>
      <c r="E320" s="60">
        <v>42868</v>
      </c>
      <c r="F320" s="1" t="s">
        <v>921</v>
      </c>
      <c r="G320" s="16" t="s">
        <v>43</v>
      </c>
      <c r="H320" s="2" t="s">
        <v>33</v>
      </c>
      <c r="I320" s="3" t="s">
        <v>33</v>
      </c>
      <c r="J320" s="43">
        <v>42868</v>
      </c>
      <c r="K320" s="18">
        <v>0.79375000000000007</v>
      </c>
      <c r="L320" s="2" t="s">
        <v>33</v>
      </c>
      <c r="M320" s="3" t="s">
        <v>33</v>
      </c>
      <c r="N320" s="61">
        <v>42868</v>
      </c>
      <c r="O320" s="18">
        <v>0.8125</v>
      </c>
      <c r="P320" s="4">
        <v>24</v>
      </c>
      <c r="Q320" s="4" t="s">
        <v>33</v>
      </c>
      <c r="R320" s="90">
        <v>57</v>
      </c>
      <c r="S320" s="90">
        <v>57</v>
      </c>
      <c r="T320" s="4">
        <v>0</v>
      </c>
      <c r="U320" s="288" t="s">
        <v>919</v>
      </c>
      <c r="V320" s="9" t="s">
        <v>21</v>
      </c>
      <c r="W320" s="6" t="s">
        <v>321</v>
      </c>
      <c r="X320" s="5"/>
    </row>
    <row r="321" spans="1:24" ht="29" hidden="1" customHeight="1" x14ac:dyDescent="0.35">
      <c r="B321" s="46" t="s">
        <v>10</v>
      </c>
      <c r="C321" s="7" t="s">
        <v>923</v>
      </c>
      <c r="D321" s="1" t="s">
        <v>17</v>
      </c>
      <c r="E321" s="60">
        <v>42871</v>
      </c>
      <c r="F321" s="1" t="s">
        <v>65</v>
      </c>
      <c r="G321" s="16" t="s">
        <v>26</v>
      </c>
      <c r="H321" s="2">
        <v>42871</v>
      </c>
      <c r="I321" s="3">
        <v>0.58333333333333337</v>
      </c>
      <c r="J321" s="33">
        <v>42871</v>
      </c>
      <c r="K321" s="18">
        <v>0.57430555555555551</v>
      </c>
      <c r="L321" s="2">
        <v>42871</v>
      </c>
      <c r="M321" s="3">
        <v>0.625</v>
      </c>
      <c r="N321" s="33">
        <v>42871</v>
      </c>
      <c r="O321" s="18">
        <v>0.6</v>
      </c>
      <c r="P321" s="4">
        <v>24</v>
      </c>
      <c r="Q321" s="4" t="s">
        <v>33</v>
      </c>
      <c r="R321" s="90">
        <v>16</v>
      </c>
      <c r="S321" s="90">
        <v>14</v>
      </c>
      <c r="T321" s="4">
        <v>2</v>
      </c>
      <c r="U321" s="13" t="s">
        <v>924</v>
      </c>
      <c r="V321" s="9" t="s">
        <v>21</v>
      </c>
      <c r="W321" s="6" t="s">
        <v>136</v>
      </c>
      <c r="X321" s="5"/>
    </row>
    <row r="322" spans="1:24" ht="19" hidden="1" customHeight="1" x14ac:dyDescent="0.35">
      <c r="B322" s="46" t="s">
        <v>10</v>
      </c>
      <c r="C322" s="7" t="s">
        <v>925</v>
      </c>
      <c r="D322" s="1" t="s">
        <v>52</v>
      </c>
      <c r="E322" s="60">
        <v>42871</v>
      </c>
      <c r="F322" s="1" t="s">
        <v>30</v>
      </c>
      <c r="G322" s="16" t="s">
        <v>43</v>
      </c>
      <c r="H322" s="2">
        <v>42871</v>
      </c>
      <c r="I322" s="3">
        <v>0.375</v>
      </c>
      <c r="J322" s="33">
        <v>42871</v>
      </c>
      <c r="K322" s="18">
        <v>0.41111111111111115</v>
      </c>
      <c r="L322" s="2">
        <v>42871</v>
      </c>
      <c r="M322" s="3">
        <v>0.66666666666666663</v>
      </c>
      <c r="N322" s="33">
        <v>42871</v>
      </c>
      <c r="O322" s="18">
        <v>0.50208333333333333</v>
      </c>
      <c r="P322" s="4">
        <v>24</v>
      </c>
      <c r="Q322" s="4" t="s">
        <v>33</v>
      </c>
      <c r="R322" s="90">
        <v>3</v>
      </c>
      <c r="S322" s="90">
        <v>3</v>
      </c>
      <c r="T322" s="4">
        <v>0</v>
      </c>
      <c r="U322" s="13" t="s">
        <v>926</v>
      </c>
      <c r="V322" s="9" t="s">
        <v>21</v>
      </c>
      <c r="W322" s="6" t="s">
        <v>927</v>
      </c>
      <c r="X322" s="5"/>
    </row>
    <row r="323" spans="1:24" ht="21" hidden="1" customHeight="1" x14ac:dyDescent="0.35">
      <c r="B323" s="46" t="s">
        <v>10</v>
      </c>
      <c r="C323" s="10" t="s">
        <v>928</v>
      </c>
      <c r="D323" s="1" t="s">
        <v>52</v>
      </c>
      <c r="E323" s="11">
        <v>42871</v>
      </c>
      <c r="F323" s="1" t="s">
        <v>929</v>
      </c>
      <c r="G323" s="17" t="s">
        <v>43</v>
      </c>
      <c r="H323" s="2" t="s">
        <v>33</v>
      </c>
      <c r="I323" s="3" t="s">
        <v>33</v>
      </c>
      <c r="J323" s="33">
        <v>42871</v>
      </c>
      <c r="K323" s="12">
        <v>0.86249999999999993</v>
      </c>
      <c r="L323" s="2" t="s">
        <v>33</v>
      </c>
      <c r="M323" s="3" t="s">
        <v>33</v>
      </c>
      <c r="N323" s="2">
        <v>42871</v>
      </c>
      <c r="O323" s="12">
        <v>0.90138888888888891</v>
      </c>
      <c r="P323" s="4">
        <v>24</v>
      </c>
      <c r="Q323" s="4"/>
      <c r="R323" s="4">
        <v>90</v>
      </c>
      <c r="S323" s="4">
        <v>84</v>
      </c>
      <c r="T323" s="4">
        <v>0</v>
      </c>
      <c r="U323" s="51" t="s">
        <v>930</v>
      </c>
      <c r="V323" s="31" t="s">
        <v>21</v>
      </c>
      <c r="W323" s="6" t="s">
        <v>321</v>
      </c>
      <c r="X323" s="5"/>
    </row>
    <row r="324" spans="1:24" ht="54" hidden="1" customHeight="1" x14ac:dyDescent="0.35">
      <c r="B324" s="46" t="s">
        <v>10</v>
      </c>
      <c r="C324" s="10" t="s">
        <v>931</v>
      </c>
      <c r="D324" s="1" t="s">
        <v>52</v>
      </c>
      <c r="E324" s="11">
        <v>42872</v>
      </c>
      <c r="F324" s="1" t="s">
        <v>932</v>
      </c>
      <c r="G324" s="17" t="s">
        <v>43</v>
      </c>
      <c r="H324" s="2" t="s">
        <v>33</v>
      </c>
      <c r="I324" s="3" t="s">
        <v>33</v>
      </c>
      <c r="J324" s="33">
        <v>42872</v>
      </c>
      <c r="K324" s="12">
        <v>6.9444444444444441E-3</v>
      </c>
      <c r="L324" s="2" t="s">
        <v>33</v>
      </c>
      <c r="M324" s="3" t="s">
        <v>33</v>
      </c>
      <c r="N324" s="2">
        <v>42872</v>
      </c>
      <c r="O324" s="4" t="s">
        <v>933</v>
      </c>
      <c r="P324" s="4">
        <v>24</v>
      </c>
      <c r="Q324" s="4" t="s">
        <v>33</v>
      </c>
      <c r="R324" s="4">
        <v>107</v>
      </c>
      <c r="S324" s="4">
        <v>90</v>
      </c>
      <c r="T324" s="4">
        <v>1</v>
      </c>
      <c r="U324" s="95" t="s">
        <v>934</v>
      </c>
      <c r="V324" s="31" t="s">
        <v>21</v>
      </c>
      <c r="W324" s="6" t="s">
        <v>321</v>
      </c>
      <c r="X324" s="5"/>
    </row>
    <row r="325" spans="1:24" ht="47" hidden="1" customHeight="1" x14ac:dyDescent="0.35">
      <c r="B325" s="46" t="s">
        <v>10</v>
      </c>
      <c r="C325" s="7" t="s">
        <v>935</v>
      </c>
      <c r="D325" s="1" t="s">
        <v>52</v>
      </c>
      <c r="E325" s="11">
        <v>42872</v>
      </c>
      <c r="F325" s="1" t="s">
        <v>936</v>
      </c>
      <c r="G325" s="17" t="s">
        <v>43</v>
      </c>
      <c r="H325" s="2" t="s">
        <v>33</v>
      </c>
      <c r="I325" s="3" t="s">
        <v>33</v>
      </c>
      <c r="J325" s="33">
        <v>42872</v>
      </c>
      <c r="K325" s="18">
        <v>0.3611111111111111</v>
      </c>
      <c r="L325" s="2" t="s">
        <v>33</v>
      </c>
      <c r="M325" s="3" t="s">
        <v>33</v>
      </c>
      <c r="N325" s="2">
        <v>42872</v>
      </c>
      <c r="O325" s="18">
        <v>0.41666666666666669</v>
      </c>
      <c r="P325" s="4">
        <v>24</v>
      </c>
      <c r="Q325" s="4" t="s">
        <v>33</v>
      </c>
      <c r="R325" s="90">
        <v>500</v>
      </c>
      <c r="S325" s="90">
        <v>426</v>
      </c>
      <c r="T325" s="4">
        <v>1</v>
      </c>
      <c r="U325" s="13" t="s">
        <v>937</v>
      </c>
      <c r="V325" s="9" t="s">
        <v>21</v>
      </c>
      <c r="W325" s="6" t="s">
        <v>321</v>
      </c>
      <c r="X325" s="5"/>
    </row>
    <row r="326" spans="1:24" ht="27" hidden="1" customHeight="1" x14ac:dyDescent="0.35">
      <c r="B326" s="46" t="s">
        <v>10</v>
      </c>
      <c r="C326" s="7" t="s">
        <v>938</v>
      </c>
      <c r="D326" s="1" t="s">
        <v>17</v>
      </c>
      <c r="E326" s="11">
        <v>42872</v>
      </c>
      <c r="F326" s="1" t="s">
        <v>939</v>
      </c>
      <c r="G326" s="17" t="s">
        <v>43</v>
      </c>
      <c r="H326" s="2" t="s">
        <v>33</v>
      </c>
      <c r="I326" s="3" t="s">
        <v>33</v>
      </c>
      <c r="J326" s="33">
        <v>42872</v>
      </c>
      <c r="K326" s="18">
        <v>0.62986111111111109</v>
      </c>
      <c r="L326" s="2" t="s">
        <v>33</v>
      </c>
      <c r="M326" s="3" t="s">
        <v>33</v>
      </c>
      <c r="N326" s="2">
        <v>42872</v>
      </c>
      <c r="O326" s="18">
        <v>0.64513888888888882</v>
      </c>
      <c r="P326" s="4">
        <v>24</v>
      </c>
      <c r="Q326" s="4" t="s">
        <v>33</v>
      </c>
      <c r="R326" s="90">
        <v>2</v>
      </c>
      <c r="S326" s="90">
        <v>0</v>
      </c>
      <c r="T326" s="4">
        <v>1</v>
      </c>
      <c r="U326" s="13" t="s">
        <v>940</v>
      </c>
      <c r="V326" s="9" t="s">
        <v>21</v>
      </c>
      <c r="W326" s="6" t="s">
        <v>321</v>
      </c>
      <c r="X326" s="5"/>
    </row>
    <row r="327" spans="1:24" ht="50" hidden="1" customHeight="1" x14ac:dyDescent="0.35">
      <c r="B327" s="46" t="s">
        <v>10</v>
      </c>
      <c r="C327" s="10" t="s">
        <v>874</v>
      </c>
      <c r="D327" s="1" t="s">
        <v>54</v>
      </c>
      <c r="E327" s="60">
        <v>42877</v>
      </c>
      <c r="F327" s="1" t="s">
        <v>30</v>
      </c>
      <c r="G327" s="17" t="s">
        <v>26</v>
      </c>
      <c r="H327" s="60">
        <v>42877</v>
      </c>
      <c r="I327" s="3">
        <v>0.375</v>
      </c>
      <c r="J327" s="33">
        <v>42877</v>
      </c>
      <c r="K327" s="12">
        <v>0.39999999999999997</v>
      </c>
      <c r="L327" s="60">
        <v>42877</v>
      </c>
      <c r="M327" s="3">
        <v>0.66666666666666663</v>
      </c>
      <c r="N327" s="2">
        <v>42877</v>
      </c>
      <c r="O327" s="12">
        <v>0.55208333333333337</v>
      </c>
      <c r="P327" s="4">
        <v>24</v>
      </c>
      <c r="Q327" s="4" t="s">
        <v>33</v>
      </c>
      <c r="R327" s="4">
        <v>8</v>
      </c>
      <c r="S327" s="4">
        <v>8</v>
      </c>
      <c r="T327" s="4">
        <v>0</v>
      </c>
      <c r="U327" s="13" t="s">
        <v>875</v>
      </c>
      <c r="V327" s="9" t="s">
        <v>21</v>
      </c>
      <c r="W327" s="1" t="s">
        <v>30</v>
      </c>
      <c r="X327" s="5"/>
    </row>
    <row r="328" spans="1:24" ht="25" hidden="1" customHeight="1" x14ac:dyDescent="0.35">
      <c r="B328" s="85" t="s">
        <v>10</v>
      </c>
      <c r="C328" s="10" t="s">
        <v>941</v>
      </c>
      <c r="D328" s="1" t="s">
        <v>54</v>
      </c>
      <c r="E328" s="60">
        <v>42877</v>
      </c>
      <c r="F328" s="1" t="s">
        <v>163</v>
      </c>
      <c r="G328" s="16" t="s">
        <v>26</v>
      </c>
      <c r="H328" s="60">
        <v>42877</v>
      </c>
      <c r="I328" s="3">
        <v>0.375</v>
      </c>
      <c r="J328" s="33">
        <v>42877</v>
      </c>
      <c r="K328" s="12">
        <v>0.375</v>
      </c>
      <c r="L328" s="60">
        <v>42877</v>
      </c>
      <c r="M328" s="3">
        <v>0.66666666666666663</v>
      </c>
      <c r="N328" s="2">
        <v>42877</v>
      </c>
      <c r="O328" s="12">
        <v>0.65625</v>
      </c>
      <c r="P328" s="4">
        <v>24</v>
      </c>
      <c r="Q328" s="4" t="s">
        <v>33</v>
      </c>
      <c r="R328" s="4">
        <v>140</v>
      </c>
      <c r="S328" s="4">
        <v>140</v>
      </c>
      <c r="T328" s="4">
        <v>0</v>
      </c>
      <c r="U328" s="13" t="s">
        <v>827</v>
      </c>
      <c r="V328" s="9" t="s">
        <v>21</v>
      </c>
      <c r="W328" s="1" t="s">
        <v>163</v>
      </c>
      <c r="X328" s="5"/>
    </row>
    <row r="329" spans="1:24" ht="34" hidden="1" customHeight="1" x14ac:dyDescent="0.35">
      <c r="A329" s="83"/>
      <c r="B329" s="86" t="s">
        <v>10</v>
      </c>
      <c r="C329" s="10" t="s">
        <v>941</v>
      </c>
      <c r="D329" s="1" t="s">
        <v>54</v>
      </c>
      <c r="E329" s="60">
        <v>42878</v>
      </c>
      <c r="F329" s="1" t="s">
        <v>163</v>
      </c>
      <c r="G329" s="16" t="s">
        <v>26</v>
      </c>
      <c r="H329" s="60">
        <v>42878</v>
      </c>
      <c r="I329" s="3">
        <v>0.375</v>
      </c>
      <c r="J329" s="33">
        <v>42878</v>
      </c>
      <c r="K329" s="12">
        <v>0.375</v>
      </c>
      <c r="L329" s="60">
        <v>42878</v>
      </c>
      <c r="M329" s="3">
        <v>0.66666666666666663</v>
      </c>
      <c r="N329" s="2">
        <v>42878</v>
      </c>
      <c r="O329" s="12">
        <v>0.63888888888888895</v>
      </c>
      <c r="P329" s="4">
        <v>24</v>
      </c>
      <c r="Q329" s="4" t="s">
        <v>33</v>
      </c>
      <c r="R329" s="4">
        <v>140</v>
      </c>
      <c r="S329" s="4">
        <v>140</v>
      </c>
      <c r="T329" s="4">
        <v>0</v>
      </c>
      <c r="U329" s="5" t="s">
        <v>827</v>
      </c>
      <c r="V329" s="9" t="s">
        <v>21</v>
      </c>
      <c r="W329" s="1" t="s">
        <v>163</v>
      </c>
      <c r="X329" s="5"/>
    </row>
    <row r="330" spans="1:24" ht="36" hidden="1" customHeight="1" x14ac:dyDescent="0.35">
      <c r="A330" s="83"/>
      <c r="B330" s="86" t="s">
        <v>10</v>
      </c>
      <c r="C330" s="10" t="s">
        <v>340</v>
      </c>
      <c r="D330" s="1" t="s">
        <v>54</v>
      </c>
      <c r="E330" s="60">
        <v>42878</v>
      </c>
      <c r="F330" s="1" t="s">
        <v>341</v>
      </c>
      <c r="G330" s="17" t="s">
        <v>26</v>
      </c>
      <c r="H330" s="60">
        <v>42878</v>
      </c>
      <c r="I330" s="3">
        <v>0.375</v>
      </c>
      <c r="J330" s="33">
        <v>42878</v>
      </c>
      <c r="K330" s="12">
        <v>0.40208333333333335</v>
      </c>
      <c r="L330" s="60">
        <v>42878</v>
      </c>
      <c r="M330" s="3">
        <v>0.66666666666666663</v>
      </c>
      <c r="N330" s="2">
        <v>42878</v>
      </c>
      <c r="O330" s="12">
        <v>0.50763888888888886</v>
      </c>
      <c r="P330" s="4">
        <v>24</v>
      </c>
      <c r="Q330" s="4" t="s">
        <v>33</v>
      </c>
      <c r="R330" s="4">
        <v>63</v>
      </c>
      <c r="S330" s="4">
        <v>63</v>
      </c>
      <c r="T330" s="4">
        <v>0</v>
      </c>
      <c r="U330" s="5" t="s">
        <v>342</v>
      </c>
      <c r="V330" s="31" t="s">
        <v>21</v>
      </c>
      <c r="W330" s="1" t="s">
        <v>341</v>
      </c>
      <c r="X330" s="5"/>
    </row>
    <row r="331" spans="1:24" ht="33" hidden="1" customHeight="1" x14ac:dyDescent="0.35">
      <c r="A331" s="83"/>
      <c r="B331" s="86" t="s">
        <v>10</v>
      </c>
      <c r="C331" s="10" t="s">
        <v>942</v>
      </c>
      <c r="D331" s="1" t="s">
        <v>54</v>
      </c>
      <c r="E331" s="60">
        <v>42878</v>
      </c>
      <c r="F331" s="1" t="s">
        <v>328</v>
      </c>
      <c r="G331" s="17" t="s">
        <v>26</v>
      </c>
      <c r="H331" s="60">
        <v>42878</v>
      </c>
      <c r="I331" s="3">
        <v>0.375</v>
      </c>
      <c r="J331" s="33">
        <v>42878</v>
      </c>
      <c r="K331" s="12">
        <v>0.45833333333333331</v>
      </c>
      <c r="L331" s="60">
        <v>42878</v>
      </c>
      <c r="M331" s="3">
        <v>0.66666666666666663</v>
      </c>
      <c r="N331" s="2">
        <v>42878</v>
      </c>
      <c r="O331" s="12">
        <v>0.60416666666666663</v>
      </c>
      <c r="P331" s="4">
        <v>24</v>
      </c>
      <c r="Q331" s="4" t="s">
        <v>33</v>
      </c>
      <c r="R331" s="4">
        <v>200</v>
      </c>
      <c r="S331" s="4">
        <v>199</v>
      </c>
      <c r="T331" s="4">
        <v>1</v>
      </c>
      <c r="U331" s="5" t="s">
        <v>943</v>
      </c>
      <c r="V331" s="31" t="s">
        <v>21</v>
      </c>
      <c r="W331" s="1" t="s">
        <v>328</v>
      </c>
      <c r="X331" s="5"/>
    </row>
    <row r="332" spans="1:24" ht="62" hidden="1" customHeight="1" x14ac:dyDescent="0.35">
      <c r="B332" s="46" t="s">
        <v>10</v>
      </c>
      <c r="C332" s="17" t="s">
        <v>982</v>
      </c>
      <c r="D332" s="15" t="s">
        <v>54</v>
      </c>
      <c r="E332" s="113">
        <v>42879</v>
      </c>
      <c r="F332" s="15" t="s">
        <v>34</v>
      </c>
      <c r="G332" s="17" t="s">
        <v>26</v>
      </c>
      <c r="H332" s="113">
        <v>42879</v>
      </c>
      <c r="I332" s="81">
        <v>0.375</v>
      </c>
      <c r="J332" s="113">
        <v>42879</v>
      </c>
      <c r="K332" s="114">
        <v>0.43194444444444446</v>
      </c>
      <c r="L332" s="113">
        <v>42879</v>
      </c>
      <c r="M332" s="81">
        <v>0.66666666666666663</v>
      </c>
      <c r="N332" s="113">
        <v>42879</v>
      </c>
      <c r="O332" s="114">
        <v>0.56041666666666667</v>
      </c>
      <c r="P332" s="115">
        <v>24</v>
      </c>
      <c r="Q332" s="115" t="s">
        <v>33</v>
      </c>
      <c r="R332" s="115">
        <v>100</v>
      </c>
      <c r="S332" s="115">
        <v>100</v>
      </c>
      <c r="T332" s="115">
        <v>0</v>
      </c>
      <c r="U332" s="116" t="s">
        <v>983</v>
      </c>
      <c r="V332" s="117" t="s">
        <v>21</v>
      </c>
      <c r="W332" s="1" t="s">
        <v>465</v>
      </c>
      <c r="X332" s="5"/>
    </row>
    <row r="333" spans="1:24" ht="26" hidden="1" customHeight="1" x14ac:dyDescent="0.35">
      <c r="B333" s="85" t="s">
        <v>10</v>
      </c>
      <c r="C333" s="10" t="s">
        <v>944</v>
      </c>
      <c r="D333" s="1" t="s">
        <v>54</v>
      </c>
      <c r="E333" s="60">
        <v>42879</v>
      </c>
      <c r="F333" s="1" t="s">
        <v>163</v>
      </c>
      <c r="G333" s="16" t="s">
        <v>26</v>
      </c>
      <c r="H333" s="60">
        <v>42879</v>
      </c>
      <c r="I333" s="3">
        <v>0.375</v>
      </c>
      <c r="J333" s="113">
        <v>42879</v>
      </c>
      <c r="K333" s="12">
        <v>0.36805555555555558</v>
      </c>
      <c r="L333" s="60">
        <v>42879</v>
      </c>
      <c r="M333" s="3">
        <v>0.66666666666666663</v>
      </c>
      <c r="N333" s="113">
        <v>42879</v>
      </c>
      <c r="O333" s="12">
        <v>0.74305555555555547</v>
      </c>
      <c r="P333" s="4">
        <v>24</v>
      </c>
      <c r="Q333" s="4" t="s">
        <v>33</v>
      </c>
      <c r="R333" s="4">
        <v>140</v>
      </c>
      <c r="S333" s="4">
        <v>140</v>
      </c>
      <c r="T333" s="4">
        <v>0</v>
      </c>
      <c r="U333" s="13" t="s">
        <v>827</v>
      </c>
      <c r="V333" s="9" t="s">
        <v>21</v>
      </c>
      <c r="W333" s="1" t="s">
        <v>163</v>
      </c>
      <c r="X333" s="5"/>
    </row>
    <row r="334" spans="1:24" ht="60.5" hidden="1" customHeight="1" x14ac:dyDescent="0.35">
      <c r="A334" s="83"/>
      <c r="B334" s="86" t="s">
        <v>10</v>
      </c>
      <c r="C334" s="10" t="s">
        <v>944</v>
      </c>
      <c r="D334" s="1" t="s">
        <v>54</v>
      </c>
      <c r="E334" s="60">
        <v>42880</v>
      </c>
      <c r="F334" s="1" t="s">
        <v>163</v>
      </c>
      <c r="G334" s="16" t="s">
        <v>26</v>
      </c>
      <c r="H334" s="60">
        <v>42880</v>
      </c>
      <c r="I334" s="3">
        <v>0.375</v>
      </c>
      <c r="J334" s="60">
        <v>42880</v>
      </c>
      <c r="K334" s="12">
        <v>0.36805555555555558</v>
      </c>
      <c r="L334" s="60">
        <v>42880</v>
      </c>
      <c r="M334" s="3">
        <v>0.66666666666666663</v>
      </c>
      <c r="N334" s="60">
        <v>42880</v>
      </c>
      <c r="O334" s="12">
        <v>0.71736111111111101</v>
      </c>
      <c r="P334" s="4">
        <v>24</v>
      </c>
      <c r="Q334" s="4" t="s">
        <v>33</v>
      </c>
      <c r="R334" s="4">
        <v>140</v>
      </c>
      <c r="S334" s="4">
        <v>140</v>
      </c>
      <c r="T334" s="4">
        <v>0</v>
      </c>
      <c r="U334" s="13" t="s">
        <v>827</v>
      </c>
      <c r="V334" s="9" t="s">
        <v>21</v>
      </c>
      <c r="W334" s="1" t="s">
        <v>163</v>
      </c>
      <c r="X334" s="8"/>
    </row>
    <row r="335" spans="1:24" ht="78" hidden="1" customHeight="1" x14ac:dyDescent="0.35">
      <c r="A335" s="83"/>
      <c r="B335" s="86" t="s">
        <v>10</v>
      </c>
      <c r="C335" s="10" t="s">
        <v>945</v>
      </c>
      <c r="D335" s="1" t="s">
        <v>52</v>
      </c>
      <c r="E335" s="60">
        <v>42880</v>
      </c>
      <c r="F335" s="1" t="s">
        <v>328</v>
      </c>
      <c r="G335" s="17" t="s">
        <v>26</v>
      </c>
      <c r="H335" s="60">
        <v>42880</v>
      </c>
      <c r="I335" s="3">
        <v>0.375</v>
      </c>
      <c r="J335" s="60">
        <v>42880</v>
      </c>
      <c r="K335" s="12">
        <v>0.40625</v>
      </c>
      <c r="L335" s="60">
        <v>42880</v>
      </c>
      <c r="M335" s="3">
        <v>0.66666666666666663</v>
      </c>
      <c r="N335" s="60">
        <v>42880</v>
      </c>
      <c r="O335" s="12">
        <v>0.54166666666666663</v>
      </c>
      <c r="P335" s="4">
        <v>24</v>
      </c>
      <c r="Q335" s="4" t="s">
        <v>33</v>
      </c>
      <c r="R335" s="4">
        <v>92</v>
      </c>
      <c r="S335" s="4">
        <v>92</v>
      </c>
      <c r="T335" s="4">
        <v>0</v>
      </c>
      <c r="U335" s="13" t="s">
        <v>946</v>
      </c>
      <c r="V335" s="9" t="s">
        <v>21</v>
      </c>
      <c r="W335" s="1" t="s">
        <v>328</v>
      </c>
      <c r="X335" s="8"/>
    </row>
    <row r="336" spans="1:24" ht="50.5" hidden="1" customHeight="1" x14ac:dyDescent="0.35">
      <c r="A336" s="83"/>
      <c r="B336" s="86" t="s">
        <v>10</v>
      </c>
      <c r="C336" s="7" t="s">
        <v>478</v>
      </c>
      <c r="D336" s="1" t="s">
        <v>41</v>
      </c>
      <c r="E336" s="60">
        <v>42880</v>
      </c>
      <c r="F336" s="1" t="s">
        <v>328</v>
      </c>
      <c r="G336" s="16" t="s">
        <v>26</v>
      </c>
      <c r="H336" s="60">
        <v>42880</v>
      </c>
      <c r="I336" s="3">
        <v>0.375</v>
      </c>
      <c r="J336" s="60">
        <v>42880</v>
      </c>
      <c r="K336" s="18">
        <v>0.41805555555555557</v>
      </c>
      <c r="L336" s="60">
        <v>42880</v>
      </c>
      <c r="M336" s="3">
        <v>0.58333333333333337</v>
      </c>
      <c r="N336" s="60">
        <v>42880</v>
      </c>
      <c r="O336" s="18">
        <v>0.52083333333333337</v>
      </c>
      <c r="P336" s="90">
        <v>24</v>
      </c>
      <c r="Q336" s="90" t="s">
        <v>33</v>
      </c>
      <c r="R336" s="90">
        <v>20</v>
      </c>
      <c r="S336" s="90">
        <v>19</v>
      </c>
      <c r="T336" s="90">
        <v>1</v>
      </c>
      <c r="U336" s="30" t="s">
        <v>463</v>
      </c>
      <c r="V336" s="9" t="s">
        <v>21</v>
      </c>
      <c r="W336" s="1" t="s">
        <v>328</v>
      </c>
      <c r="X336" s="8"/>
    </row>
    <row r="337" spans="1:24" ht="101.5" hidden="1" customHeight="1" x14ac:dyDescent="0.35">
      <c r="B337" s="46" t="s">
        <v>10</v>
      </c>
      <c r="C337" s="10" t="s">
        <v>944</v>
      </c>
      <c r="D337" s="1" t="s">
        <v>54</v>
      </c>
      <c r="E337" s="60">
        <v>42881</v>
      </c>
      <c r="F337" s="1" t="s">
        <v>163</v>
      </c>
      <c r="G337" s="16" t="s">
        <v>26</v>
      </c>
      <c r="H337" s="60">
        <v>42881</v>
      </c>
      <c r="I337" s="3">
        <v>0.375</v>
      </c>
      <c r="J337" s="6" t="s">
        <v>33</v>
      </c>
      <c r="K337" s="4" t="s">
        <v>33</v>
      </c>
      <c r="L337" s="60">
        <v>42881</v>
      </c>
      <c r="M337" s="3">
        <v>0.66666666666666663</v>
      </c>
      <c r="N337" s="4" t="s">
        <v>33</v>
      </c>
      <c r="O337" s="4" t="s">
        <v>33</v>
      </c>
      <c r="P337" s="4">
        <v>24</v>
      </c>
      <c r="Q337" s="4" t="s">
        <v>33</v>
      </c>
      <c r="R337" s="4">
        <v>140</v>
      </c>
      <c r="S337" s="4">
        <v>140</v>
      </c>
      <c r="T337" s="4">
        <v>0</v>
      </c>
      <c r="U337" s="13" t="s">
        <v>827</v>
      </c>
      <c r="V337" s="9" t="s">
        <v>21</v>
      </c>
      <c r="W337" s="1" t="s">
        <v>163</v>
      </c>
      <c r="X337" s="5"/>
    </row>
    <row r="338" spans="1:24" ht="23" hidden="1" customHeight="1" x14ac:dyDescent="0.35">
      <c r="B338" s="46" t="s">
        <v>10</v>
      </c>
      <c r="C338" s="10" t="s">
        <v>947</v>
      </c>
      <c r="D338" s="1" t="s">
        <v>54</v>
      </c>
      <c r="E338" s="60">
        <v>42881</v>
      </c>
      <c r="F338" s="1" t="s">
        <v>30</v>
      </c>
      <c r="G338" s="17" t="s">
        <v>26</v>
      </c>
      <c r="H338" s="60">
        <v>42881</v>
      </c>
      <c r="I338" s="3">
        <v>0.375</v>
      </c>
      <c r="J338" s="6" t="s">
        <v>33</v>
      </c>
      <c r="K338" s="4" t="s">
        <v>33</v>
      </c>
      <c r="L338" s="60">
        <v>42881</v>
      </c>
      <c r="M338" s="3">
        <v>0.66666666666666663</v>
      </c>
      <c r="N338" s="4" t="s">
        <v>33</v>
      </c>
      <c r="O338" s="4" t="s">
        <v>33</v>
      </c>
      <c r="P338" s="4">
        <v>24</v>
      </c>
      <c r="Q338" s="4" t="s">
        <v>33</v>
      </c>
      <c r="R338" s="4">
        <v>43</v>
      </c>
      <c r="S338" s="4">
        <v>43</v>
      </c>
      <c r="T338" s="4">
        <v>0</v>
      </c>
      <c r="U338" s="13" t="s">
        <v>948</v>
      </c>
      <c r="V338" s="9" t="s">
        <v>21</v>
      </c>
      <c r="W338" s="1" t="s">
        <v>30</v>
      </c>
      <c r="X338" s="5"/>
    </row>
    <row r="339" spans="1:24" ht="29" hidden="1" customHeight="1" x14ac:dyDescent="0.35">
      <c r="B339" s="85" t="s">
        <v>10</v>
      </c>
      <c r="C339" s="10" t="s">
        <v>949</v>
      </c>
      <c r="D339" s="1" t="s">
        <v>52</v>
      </c>
      <c r="E339" s="11">
        <v>42877</v>
      </c>
      <c r="F339" s="1" t="s">
        <v>62</v>
      </c>
      <c r="G339" s="17" t="s">
        <v>26</v>
      </c>
      <c r="H339" s="2">
        <v>42877</v>
      </c>
      <c r="I339" s="3" t="s">
        <v>950</v>
      </c>
      <c r="J339" s="33">
        <v>42877</v>
      </c>
      <c r="K339" s="12">
        <v>0.40208333333333335</v>
      </c>
      <c r="L339" s="2">
        <v>42877</v>
      </c>
      <c r="M339" s="3" t="s">
        <v>951</v>
      </c>
      <c r="N339" s="2">
        <v>42877</v>
      </c>
      <c r="O339" s="12">
        <v>0.46458333333333335</v>
      </c>
      <c r="P339" s="4">
        <v>24</v>
      </c>
      <c r="Q339" s="4" t="s">
        <v>33</v>
      </c>
      <c r="R339" s="4">
        <v>6</v>
      </c>
      <c r="S339" s="4">
        <v>6</v>
      </c>
      <c r="T339" s="4">
        <v>0</v>
      </c>
      <c r="U339" s="58" t="s">
        <v>952</v>
      </c>
      <c r="V339" s="84" t="s">
        <v>21</v>
      </c>
      <c r="W339" s="6" t="s">
        <v>62</v>
      </c>
      <c r="X339" s="5"/>
    </row>
    <row r="340" spans="1:24" ht="30" hidden="1" customHeight="1" x14ac:dyDescent="0.35">
      <c r="A340" s="83"/>
      <c r="B340" s="86" t="s">
        <v>10</v>
      </c>
      <c r="C340" s="10" t="s">
        <v>953</v>
      </c>
      <c r="D340" s="1" t="s">
        <v>17</v>
      </c>
      <c r="E340" s="11">
        <v>42878</v>
      </c>
      <c r="F340" s="1" t="s">
        <v>234</v>
      </c>
      <c r="G340" s="17" t="s">
        <v>26</v>
      </c>
      <c r="H340" s="2">
        <v>42878</v>
      </c>
      <c r="I340" s="3">
        <v>0.375</v>
      </c>
      <c r="J340" s="33">
        <v>42878</v>
      </c>
      <c r="K340" s="12">
        <v>0.39930555555555558</v>
      </c>
      <c r="L340" s="2">
        <v>42878</v>
      </c>
      <c r="M340" s="3">
        <v>0.54166666666666663</v>
      </c>
      <c r="N340" s="2">
        <v>42878</v>
      </c>
      <c r="O340" s="12">
        <v>0.51111111111111118</v>
      </c>
      <c r="P340" s="4">
        <v>24</v>
      </c>
      <c r="Q340" s="4" t="s">
        <v>33</v>
      </c>
      <c r="R340" s="4">
        <v>1</v>
      </c>
      <c r="S340" s="4">
        <v>0</v>
      </c>
      <c r="T340" s="4">
        <v>0</v>
      </c>
      <c r="U340" s="93" t="s">
        <v>954</v>
      </c>
      <c r="V340" s="84" t="s">
        <v>21</v>
      </c>
      <c r="W340" s="6" t="s">
        <v>236</v>
      </c>
      <c r="X340" s="5"/>
    </row>
    <row r="341" spans="1:24" ht="33" hidden="1" customHeight="1" x14ac:dyDescent="0.35">
      <c r="A341" s="83"/>
      <c r="B341" s="86" t="s">
        <v>10</v>
      </c>
      <c r="C341" s="10" t="s">
        <v>949</v>
      </c>
      <c r="D341" s="1" t="s">
        <v>52</v>
      </c>
      <c r="E341" s="11">
        <v>42878</v>
      </c>
      <c r="F341" s="1" t="s">
        <v>62</v>
      </c>
      <c r="G341" s="17" t="s">
        <v>26</v>
      </c>
      <c r="H341" s="2">
        <v>42877</v>
      </c>
      <c r="I341" s="3" t="s">
        <v>955</v>
      </c>
      <c r="J341" s="33">
        <v>42878</v>
      </c>
      <c r="K341" s="12">
        <v>0.39652777777777781</v>
      </c>
      <c r="L341" s="2">
        <v>42878</v>
      </c>
      <c r="M341" s="3" t="s">
        <v>956</v>
      </c>
      <c r="N341" s="2">
        <v>42878</v>
      </c>
      <c r="O341" s="12">
        <v>0.45347222222222222</v>
      </c>
      <c r="P341" s="4">
        <v>24</v>
      </c>
      <c r="Q341" s="4" t="s">
        <v>33</v>
      </c>
      <c r="R341" s="4">
        <v>6</v>
      </c>
      <c r="S341" s="4">
        <v>6</v>
      </c>
      <c r="T341" s="4">
        <v>0</v>
      </c>
      <c r="U341" s="93" t="s">
        <v>952</v>
      </c>
      <c r="V341" s="84" t="s">
        <v>21</v>
      </c>
      <c r="W341" s="6" t="s">
        <v>62</v>
      </c>
      <c r="X341" s="5"/>
    </row>
    <row r="342" spans="1:24" ht="35" hidden="1" customHeight="1" x14ac:dyDescent="0.35">
      <c r="A342" s="83"/>
      <c r="B342" s="86" t="s">
        <v>10</v>
      </c>
      <c r="C342" s="10" t="s">
        <v>957</v>
      </c>
      <c r="D342" s="1" t="s">
        <v>52</v>
      </c>
      <c r="E342" s="60">
        <v>42878</v>
      </c>
      <c r="F342" s="1" t="s">
        <v>65</v>
      </c>
      <c r="G342" s="17" t="s">
        <v>26</v>
      </c>
      <c r="H342" s="2">
        <v>42878</v>
      </c>
      <c r="I342" s="3">
        <v>0.5625</v>
      </c>
      <c r="J342" s="33">
        <v>42878</v>
      </c>
      <c r="K342" s="12">
        <v>0.56111111111111112</v>
      </c>
      <c r="L342" s="2">
        <v>42878</v>
      </c>
      <c r="M342" s="3">
        <v>0.625</v>
      </c>
      <c r="N342" s="2">
        <v>42878</v>
      </c>
      <c r="O342" s="12">
        <v>0.61249999999999993</v>
      </c>
      <c r="P342" s="4">
        <v>24</v>
      </c>
      <c r="Q342" s="4" t="s">
        <v>33</v>
      </c>
      <c r="R342" s="4">
        <v>2</v>
      </c>
      <c r="S342" s="4">
        <v>0</v>
      </c>
      <c r="T342" s="4">
        <v>0</v>
      </c>
      <c r="U342" s="93" t="s">
        <v>958</v>
      </c>
      <c r="V342" s="84" t="s">
        <v>21</v>
      </c>
      <c r="W342" s="6" t="s">
        <v>959</v>
      </c>
      <c r="X342" s="5"/>
    </row>
    <row r="343" spans="1:24" ht="37" hidden="1" customHeight="1" x14ac:dyDescent="0.35">
      <c r="B343" s="46" t="s">
        <v>10</v>
      </c>
      <c r="C343" s="10" t="s">
        <v>960</v>
      </c>
      <c r="D343" s="1" t="s">
        <v>52</v>
      </c>
      <c r="E343" s="60">
        <v>42879</v>
      </c>
      <c r="F343" s="1" t="s">
        <v>234</v>
      </c>
      <c r="G343" s="17" t="s">
        <v>26</v>
      </c>
      <c r="H343" s="2">
        <v>42879</v>
      </c>
      <c r="I343" s="3">
        <v>0.375</v>
      </c>
      <c r="J343" s="113">
        <v>42879</v>
      </c>
      <c r="K343" s="12">
        <v>0.38680555555555557</v>
      </c>
      <c r="L343" s="2">
        <v>42879</v>
      </c>
      <c r="M343" s="3">
        <v>0.58333333333333337</v>
      </c>
      <c r="N343" s="113">
        <v>42879</v>
      </c>
      <c r="O343" s="12">
        <v>0.47361111111111115</v>
      </c>
      <c r="P343" s="4">
        <v>24</v>
      </c>
      <c r="Q343" s="4" t="s">
        <v>33</v>
      </c>
      <c r="R343" s="4">
        <v>1</v>
      </c>
      <c r="S343" s="4">
        <v>1</v>
      </c>
      <c r="T343" s="4">
        <v>0</v>
      </c>
      <c r="U343" s="58" t="s">
        <v>961</v>
      </c>
      <c r="V343" s="84" t="s">
        <v>21</v>
      </c>
      <c r="W343" s="6" t="s">
        <v>236</v>
      </c>
      <c r="X343" s="5"/>
    </row>
    <row r="344" spans="1:24" ht="30" hidden="1" customHeight="1" x14ac:dyDescent="0.35">
      <c r="B344" s="85" t="s">
        <v>10</v>
      </c>
      <c r="C344" s="10" t="s">
        <v>962</v>
      </c>
      <c r="D344" s="1" t="s">
        <v>54</v>
      </c>
      <c r="E344" s="60">
        <v>42879</v>
      </c>
      <c r="F344" s="1" t="s">
        <v>62</v>
      </c>
      <c r="G344" s="17" t="s">
        <v>26</v>
      </c>
      <c r="H344" s="2">
        <v>42879</v>
      </c>
      <c r="I344" s="3" t="s">
        <v>963</v>
      </c>
      <c r="J344" s="113">
        <v>42879</v>
      </c>
      <c r="K344" s="12">
        <v>0.56111111111111112</v>
      </c>
      <c r="L344" s="2">
        <v>42879</v>
      </c>
      <c r="M344" s="3" t="s">
        <v>964</v>
      </c>
      <c r="N344" s="113">
        <v>42879</v>
      </c>
      <c r="O344" s="12">
        <v>0.65069444444444446</v>
      </c>
      <c r="P344" s="4">
        <v>24</v>
      </c>
      <c r="Q344" s="4" t="s">
        <v>33</v>
      </c>
      <c r="R344" s="4">
        <v>4</v>
      </c>
      <c r="S344" s="4">
        <v>3</v>
      </c>
      <c r="T344" s="4">
        <v>1</v>
      </c>
      <c r="U344" s="59" t="s">
        <v>965</v>
      </c>
      <c r="V344" s="84" t="s">
        <v>21</v>
      </c>
      <c r="W344" s="6" t="s">
        <v>62</v>
      </c>
      <c r="X344" s="5"/>
    </row>
    <row r="345" spans="1:24" ht="56.5" hidden="1" customHeight="1" x14ac:dyDescent="0.35">
      <c r="A345" s="83"/>
      <c r="B345" s="86" t="s">
        <v>10</v>
      </c>
      <c r="C345" s="10" t="s">
        <v>996</v>
      </c>
      <c r="D345" s="1" t="s">
        <v>17</v>
      </c>
      <c r="E345" s="11">
        <v>42880</v>
      </c>
      <c r="F345" s="1" t="s">
        <v>234</v>
      </c>
      <c r="G345" s="17" t="s">
        <v>26</v>
      </c>
      <c r="H345" s="2">
        <v>42880</v>
      </c>
      <c r="I345" s="3">
        <v>0.39583333333333331</v>
      </c>
      <c r="J345" s="60">
        <v>42880</v>
      </c>
      <c r="K345" s="12">
        <v>0.37847222222222227</v>
      </c>
      <c r="L345" s="2">
        <v>42880</v>
      </c>
      <c r="M345" s="3">
        <v>0.54166666666666663</v>
      </c>
      <c r="N345" s="60">
        <v>42880</v>
      </c>
      <c r="O345" s="12">
        <v>0.4909722222222222</v>
      </c>
      <c r="P345" s="90">
        <v>24</v>
      </c>
      <c r="Q345" s="90" t="s">
        <v>33</v>
      </c>
      <c r="R345" s="4">
        <v>20</v>
      </c>
      <c r="S345" s="4">
        <v>6</v>
      </c>
      <c r="T345" s="4">
        <v>0</v>
      </c>
      <c r="U345" s="58" t="s">
        <v>997</v>
      </c>
      <c r="V345" s="84" t="s">
        <v>21</v>
      </c>
      <c r="W345" s="6" t="s">
        <v>236</v>
      </c>
      <c r="X345" s="8"/>
    </row>
    <row r="346" spans="1:24" ht="53" hidden="1" customHeight="1" x14ac:dyDescent="0.35">
      <c r="A346" s="83"/>
      <c r="B346" s="86" t="s">
        <v>10</v>
      </c>
      <c r="C346" s="10" t="s">
        <v>962</v>
      </c>
      <c r="D346" s="1" t="s">
        <v>54</v>
      </c>
      <c r="E346" s="11">
        <v>42880</v>
      </c>
      <c r="F346" s="1" t="s">
        <v>62</v>
      </c>
      <c r="G346" s="17" t="s">
        <v>26</v>
      </c>
      <c r="H346" s="2">
        <v>42880</v>
      </c>
      <c r="I346" s="3" t="s">
        <v>966</v>
      </c>
      <c r="J346" s="60">
        <v>42880</v>
      </c>
      <c r="K346" s="12">
        <v>0.56597222222222221</v>
      </c>
      <c r="L346" s="2">
        <v>42880</v>
      </c>
      <c r="M346" s="3" t="s">
        <v>967</v>
      </c>
      <c r="N346" s="60">
        <v>42880</v>
      </c>
      <c r="O346" s="12">
        <v>0.63611111111111118</v>
      </c>
      <c r="P346" s="4">
        <v>24</v>
      </c>
      <c r="Q346" s="4" t="s">
        <v>33</v>
      </c>
      <c r="R346" s="4">
        <v>4</v>
      </c>
      <c r="S346" s="4">
        <v>3</v>
      </c>
      <c r="T346" s="4">
        <v>1</v>
      </c>
      <c r="U346" s="59" t="s">
        <v>965</v>
      </c>
      <c r="V346" s="84" t="s">
        <v>21</v>
      </c>
      <c r="W346" s="6" t="s">
        <v>62</v>
      </c>
      <c r="X346" s="8"/>
    </row>
    <row r="347" spans="1:24" ht="38" hidden="1" customHeight="1" x14ac:dyDescent="0.35">
      <c r="B347" s="46" t="s">
        <v>10</v>
      </c>
      <c r="C347" s="7" t="s">
        <v>968</v>
      </c>
      <c r="D347" s="1" t="s">
        <v>41</v>
      </c>
      <c r="E347" s="60">
        <v>42873</v>
      </c>
      <c r="F347" s="1" t="s">
        <v>969</v>
      </c>
      <c r="G347" s="16" t="s">
        <v>43</v>
      </c>
      <c r="H347" s="2" t="s">
        <v>33</v>
      </c>
      <c r="I347" s="3" t="s">
        <v>33</v>
      </c>
      <c r="J347" s="43">
        <v>42873</v>
      </c>
      <c r="K347" s="18">
        <v>0.76666666666666661</v>
      </c>
      <c r="L347" s="2" t="s">
        <v>33</v>
      </c>
      <c r="M347" s="3" t="s">
        <v>33</v>
      </c>
      <c r="N347" s="61">
        <v>42873</v>
      </c>
      <c r="O347" s="18">
        <v>0.77013888888888893</v>
      </c>
      <c r="P347" s="4">
        <v>24</v>
      </c>
      <c r="Q347" s="4" t="s">
        <v>33</v>
      </c>
      <c r="R347" s="90">
        <v>266</v>
      </c>
      <c r="S347" s="90">
        <v>86</v>
      </c>
      <c r="T347" s="4">
        <v>7</v>
      </c>
      <c r="U347" s="13" t="s">
        <v>970</v>
      </c>
      <c r="V347" s="9" t="s">
        <v>21</v>
      </c>
      <c r="W347" s="6" t="s">
        <v>296</v>
      </c>
      <c r="X347" s="5"/>
    </row>
    <row r="348" spans="1:24" ht="42" hidden="1" customHeight="1" x14ac:dyDescent="0.35">
      <c r="B348" s="46" t="s">
        <v>10</v>
      </c>
      <c r="C348" s="7" t="s">
        <v>971</v>
      </c>
      <c r="D348" s="1" t="s">
        <v>52</v>
      </c>
      <c r="E348" s="60">
        <v>42875</v>
      </c>
      <c r="F348" s="1" t="s">
        <v>974</v>
      </c>
      <c r="G348" s="16" t="s">
        <v>43</v>
      </c>
      <c r="H348" s="2" t="s">
        <v>33</v>
      </c>
      <c r="I348" s="3" t="s">
        <v>33</v>
      </c>
      <c r="J348" s="60">
        <v>42875</v>
      </c>
      <c r="K348" s="18">
        <v>0.8125</v>
      </c>
      <c r="L348" s="2" t="s">
        <v>33</v>
      </c>
      <c r="M348" s="3" t="s">
        <v>33</v>
      </c>
      <c r="N348" s="60">
        <v>42876</v>
      </c>
      <c r="O348" s="18">
        <v>6.25E-2</v>
      </c>
      <c r="P348" s="4">
        <v>24</v>
      </c>
      <c r="Q348" s="4" t="s">
        <v>33</v>
      </c>
      <c r="R348" s="90">
        <v>140</v>
      </c>
      <c r="S348" s="90">
        <v>140</v>
      </c>
      <c r="T348" s="4">
        <v>0</v>
      </c>
      <c r="U348" s="13" t="s">
        <v>973</v>
      </c>
      <c r="V348" s="9" t="s">
        <v>21</v>
      </c>
      <c r="W348" s="6" t="s">
        <v>975</v>
      </c>
      <c r="X348" s="5"/>
    </row>
    <row r="349" spans="1:24" ht="88.5" hidden="1" customHeight="1" x14ac:dyDescent="0.35">
      <c r="B349" s="46" t="s">
        <v>10</v>
      </c>
      <c r="C349" s="7" t="s">
        <v>972</v>
      </c>
      <c r="D349" s="1" t="s">
        <v>52</v>
      </c>
      <c r="E349" s="60">
        <v>42875</v>
      </c>
      <c r="F349" s="1" t="s">
        <v>403</v>
      </c>
      <c r="G349" s="16" t="s">
        <v>43</v>
      </c>
      <c r="H349" s="2" t="s">
        <v>33</v>
      </c>
      <c r="I349" s="3" t="s">
        <v>33</v>
      </c>
      <c r="J349" s="60">
        <v>42875</v>
      </c>
      <c r="K349" s="18">
        <v>0.8833333333333333</v>
      </c>
      <c r="L349" s="2" t="s">
        <v>33</v>
      </c>
      <c r="M349" s="3" t="s">
        <v>33</v>
      </c>
      <c r="N349" s="60">
        <v>42875</v>
      </c>
      <c r="O349" s="18">
        <v>0.93402777777777779</v>
      </c>
      <c r="P349" s="4">
        <v>24</v>
      </c>
      <c r="Q349" s="4" t="s">
        <v>33</v>
      </c>
      <c r="R349" s="90">
        <v>351</v>
      </c>
      <c r="S349" s="90">
        <v>321</v>
      </c>
      <c r="T349" s="4">
        <v>4</v>
      </c>
      <c r="U349" s="13" t="s">
        <v>397</v>
      </c>
      <c r="V349" s="9" t="s">
        <v>21</v>
      </c>
      <c r="W349" s="6" t="s">
        <v>321</v>
      </c>
      <c r="X349" s="5"/>
    </row>
    <row r="350" spans="1:24" ht="31.5" hidden="1" customHeight="1" x14ac:dyDescent="0.35">
      <c r="B350" s="46" t="s">
        <v>10</v>
      </c>
      <c r="C350" s="118" t="s">
        <v>977</v>
      </c>
      <c r="D350" s="1" t="s">
        <v>52</v>
      </c>
      <c r="E350" s="11">
        <v>42876</v>
      </c>
      <c r="F350" s="1" t="s">
        <v>979</v>
      </c>
      <c r="G350" s="16" t="s">
        <v>43</v>
      </c>
      <c r="H350" s="2" t="s">
        <v>33</v>
      </c>
      <c r="I350" s="3" t="s">
        <v>33</v>
      </c>
      <c r="J350" s="60">
        <v>42876</v>
      </c>
      <c r="K350" s="82">
        <v>0.30902777777777779</v>
      </c>
      <c r="L350" s="2" t="s">
        <v>33</v>
      </c>
      <c r="M350" s="3" t="s">
        <v>33</v>
      </c>
      <c r="N350" s="60">
        <v>42876</v>
      </c>
      <c r="O350" s="18">
        <v>0.3666666666666667</v>
      </c>
      <c r="P350" s="4">
        <v>24</v>
      </c>
      <c r="Q350" s="4" t="s">
        <v>33</v>
      </c>
      <c r="R350" s="90">
        <v>1300</v>
      </c>
      <c r="S350" s="90">
        <v>1021</v>
      </c>
      <c r="T350" s="4">
        <v>17</v>
      </c>
      <c r="U350" s="13" t="s">
        <v>980</v>
      </c>
      <c r="V350" s="9" t="s">
        <v>21</v>
      </c>
      <c r="W350" s="6" t="s">
        <v>981</v>
      </c>
      <c r="X350" s="5"/>
    </row>
    <row r="351" spans="1:24" ht="55" hidden="1" customHeight="1" x14ac:dyDescent="0.35">
      <c r="B351" s="46" t="s">
        <v>10</v>
      </c>
      <c r="C351" s="118" t="s">
        <v>976</v>
      </c>
      <c r="D351" s="1" t="s">
        <v>52</v>
      </c>
      <c r="E351" s="11">
        <v>42876</v>
      </c>
      <c r="F351" s="1" t="s">
        <v>978</v>
      </c>
      <c r="G351" s="16" t="s">
        <v>43</v>
      </c>
      <c r="H351" s="2" t="s">
        <v>33</v>
      </c>
      <c r="I351" s="3" t="s">
        <v>33</v>
      </c>
      <c r="J351" s="60">
        <v>42876</v>
      </c>
      <c r="K351" s="82">
        <v>0.30902777777777779</v>
      </c>
      <c r="L351" s="2" t="s">
        <v>33</v>
      </c>
      <c r="M351" s="3" t="s">
        <v>33</v>
      </c>
      <c r="N351" s="60">
        <v>42876</v>
      </c>
      <c r="O351" s="18">
        <v>0.37847222222222227</v>
      </c>
      <c r="P351" s="4">
        <v>24</v>
      </c>
      <c r="Q351" s="4" t="s">
        <v>33</v>
      </c>
      <c r="R351" s="90">
        <v>57</v>
      </c>
      <c r="S351" s="90">
        <v>57</v>
      </c>
      <c r="T351" s="4">
        <v>0</v>
      </c>
      <c r="U351" s="13" t="s">
        <v>919</v>
      </c>
      <c r="V351" s="9" t="s">
        <v>21</v>
      </c>
      <c r="W351" s="6" t="s">
        <v>321</v>
      </c>
      <c r="X351" s="5"/>
    </row>
    <row r="352" spans="1:24" ht="35" hidden="1" customHeight="1" x14ac:dyDescent="0.35">
      <c r="B352" s="119" t="s">
        <v>10</v>
      </c>
      <c r="C352" s="10" t="s">
        <v>998</v>
      </c>
      <c r="D352" s="1" t="s">
        <v>52</v>
      </c>
      <c r="E352" s="60">
        <v>42881</v>
      </c>
      <c r="F352" s="1" t="s">
        <v>65</v>
      </c>
      <c r="G352" s="17" t="s">
        <v>26</v>
      </c>
      <c r="H352" s="2">
        <v>42881</v>
      </c>
      <c r="I352" s="3">
        <v>0.375</v>
      </c>
      <c r="J352" s="4" t="s">
        <v>33</v>
      </c>
      <c r="K352" s="4" t="s">
        <v>33</v>
      </c>
      <c r="L352" s="2">
        <v>42881</v>
      </c>
      <c r="M352" s="3">
        <v>0.58333333333333337</v>
      </c>
      <c r="N352" s="4" t="s">
        <v>33</v>
      </c>
      <c r="O352" s="4" t="s">
        <v>33</v>
      </c>
      <c r="P352" s="4">
        <v>24</v>
      </c>
      <c r="Q352" s="4" t="s">
        <v>33</v>
      </c>
      <c r="R352" s="4">
        <v>209</v>
      </c>
      <c r="S352" s="4">
        <v>205</v>
      </c>
      <c r="T352" s="4">
        <v>0</v>
      </c>
      <c r="U352" s="59" t="s">
        <v>999</v>
      </c>
      <c r="V352" s="84" t="s">
        <v>21</v>
      </c>
      <c r="W352" s="6" t="s">
        <v>1000</v>
      </c>
      <c r="X352" s="5" t="s">
        <v>1035</v>
      </c>
    </row>
    <row r="353" spans="2:24" ht="36" hidden="1" customHeight="1" x14ac:dyDescent="0.35">
      <c r="B353" s="119" t="s">
        <v>10</v>
      </c>
      <c r="C353" s="10" t="s">
        <v>1001</v>
      </c>
      <c r="D353" s="1" t="s">
        <v>17</v>
      </c>
      <c r="E353" s="60">
        <v>42884</v>
      </c>
      <c r="F353" s="1" t="s">
        <v>234</v>
      </c>
      <c r="G353" s="17" t="s">
        <v>26</v>
      </c>
      <c r="H353" s="2">
        <v>42884</v>
      </c>
      <c r="I353" s="3">
        <v>0.375</v>
      </c>
      <c r="J353" s="2">
        <v>42884</v>
      </c>
      <c r="K353" s="3">
        <v>0.41666666666666669</v>
      </c>
      <c r="L353" s="2">
        <v>42884</v>
      </c>
      <c r="M353" s="3">
        <v>0.5</v>
      </c>
      <c r="N353" s="2">
        <v>42884</v>
      </c>
      <c r="O353" s="3">
        <v>0.51041666666666663</v>
      </c>
      <c r="P353" s="4">
        <v>24</v>
      </c>
      <c r="Q353" s="4" t="s">
        <v>33</v>
      </c>
      <c r="R353" s="4">
        <v>2</v>
      </c>
      <c r="S353" s="4">
        <v>0</v>
      </c>
      <c r="T353" s="4">
        <v>0</v>
      </c>
      <c r="U353" s="95" t="s">
        <v>1002</v>
      </c>
      <c r="V353" s="84" t="s">
        <v>21</v>
      </c>
      <c r="W353" s="6" t="s">
        <v>236</v>
      </c>
      <c r="X353" s="5"/>
    </row>
    <row r="354" spans="2:24" ht="36" hidden="1" customHeight="1" x14ac:dyDescent="0.35">
      <c r="B354" s="119" t="s">
        <v>10</v>
      </c>
      <c r="C354" s="10" t="s">
        <v>1003</v>
      </c>
      <c r="D354" s="1" t="s">
        <v>54</v>
      </c>
      <c r="E354" s="60">
        <v>42884</v>
      </c>
      <c r="F354" s="1" t="s">
        <v>65</v>
      </c>
      <c r="G354" s="17" t="s">
        <v>26</v>
      </c>
      <c r="H354" s="2">
        <v>42884</v>
      </c>
      <c r="I354" s="3">
        <v>0.39583333333333331</v>
      </c>
      <c r="J354" s="2">
        <v>42884</v>
      </c>
      <c r="K354" s="3">
        <v>0.39305555555555555</v>
      </c>
      <c r="L354" s="2">
        <v>42884</v>
      </c>
      <c r="M354" s="3">
        <v>0.45833333333333331</v>
      </c>
      <c r="N354" s="2">
        <v>42884</v>
      </c>
      <c r="O354" s="3">
        <v>0.43055555555555558</v>
      </c>
      <c r="P354" s="4">
        <v>24</v>
      </c>
      <c r="Q354" s="4" t="s">
        <v>33</v>
      </c>
      <c r="R354" s="4">
        <v>154</v>
      </c>
      <c r="S354" s="4">
        <v>147</v>
      </c>
      <c r="T354" s="4">
        <v>0</v>
      </c>
      <c r="U354" s="95" t="s">
        <v>1004</v>
      </c>
      <c r="V354" s="84" t="s">
        <v>21</v>
      </c>
      <c r="W354" s="6" t="s">
        <v>1005</v>
      </c>
      <c r="X354" s="5"/>
    </row>
    <row r="355" spans="2:24" ht="45" hidden="1" customHeight="1" x14ac:dyDescent="0.35">
      <c r="B355" s="119" t="s">
        <v>10</v>
      </c>
      <c r="C355" s="10" t="s">
        <v>1006</v>
      </c>
      <c r="D355" s="1" t="s">
        <v>54</v>
      </c>
      <c r="E355" s="11">
        <v>42884</v>
      </c>
      <c r="F355" s="1" t="s">
        <v>65</v>
      </c>
      <c r="G355" s="17" t="s">
        <v>26</v>
      </c>
      <c r="H355" s="2">
        <v>42884</v>
      </c>
      <c r="I355" s="3">
        <v>0.5625</v>
      </c>
      <c r="J355" s="2">
        <v>42884</v>
      </c>
      <c r="K355" s="3">
        <v>0.57291666666666663</v>
      </c>
      <c r="L355" s="2">
        <v>42884</v>
      </c>
      <c r="M355" s="3">
        <v>0.625</v>
      </c>
      <c r="N355" s="2">
        <v>42884</v>
      </c>
      <c r="O355" s="3">
        <v>0.58750000000000002</v>
      </c>
      <c r="P355" s="4">
        <v>24</v>
      </c>
      <c r="Q355" s="4" t="s">
        <v>33</v>
      </c>
      <c r="R355" s="4">
        <v>30</v>
      </c>
      <c r="S355" s="4">
        <v>30</v>
      </c>
      <c r="T355" s="4">
        <v>0</v>
      </c>
      <c r="U355" s="58" t="s">
        <v>1007</v>
      </c>
      <c r="V355" s="84" t="s">
        <v>21</v>
      </c>
      <c r="W355" s="6" t="s">
        <v>1008</v>
      </c>
      <c r="X355" s="5"/>
    </row>
    <row r="356" spans="2:24" ht="36.5" hidden="1" customHeight="1" x14ac:dyDescent="0.35">
      <c r="B356" s="119" t="s">
        <v>10</v>
      </c>
      <c r="C356" s="10" t="s">
        <v>1009</v>
      </c>
      <c r="D356" s="1" t="s">
        <v>54</v>
      </c>
      <c r="E356" s="11">
        <v>42884</v>
      </c>
      <c r="F356" s="1" t="s">
        <v>65</v>
      </c>
      <c r="G356" s="17" t="s">
        <v>26</v>
      </c>
      <c r="H356" s="2">
        <v>42884</v>
      </c>
      <c r="I356" s="3">
        <v>0.58333333333333337</v>
      </c>
      <c r="J356" s="2">
        <v>42884</v>
      </c>
      <c r="K356" s="3">
        <v>0.58333333333333337</v>
      </c>
      <c r="L356" s="2">
        <v>42884</v>
      </c>
      <c r="M356" s="3">
        <v>0.66666666666666663</v>
      </c>
      <c r="N356" s="2">
        <v>42884</v>
      </c>
      <c r="O356" s="3">
        <v>0.63194444444444442</v>
      </c>
      <c r="P356" s="4">
        <v>24</v>
      </c>
      <c r="Q356" s="4" t="s">
        <v>33</v>
      </c>
      <c r="R356" s="4">
        <v>33</v>
      </c>
      <c r="S356" s="4">
        <v>30</v>
      </c>
      <c r="T356" s="4">
        <v>0</v>
      </c>
      <c r="U356" s="95" t="s">
        <v>1010</v>
      </c>
      <c r="V356" s="90" t="s">
        <v>21</v>
      </c>
      <c r="W356" s="6" t="s">
        <v>1011</v>
      </c>
      <c r="X356" s="5"/>
    </row>
    <row r="357" spans="2:24" ht="34" hidden="1" customHeight="1" x14ac:dyDescent="0.35">
      <c r="B357" s="46" t="s">
        <v>10</v>
      </c>
      <c r="C357" s="10" t="s">
        <v>170</v>
      </c>
      <c r="D357" s="1" t="s">
        <v>54</v>
      </c>
      <c r="E357" s="60">
        <v>42884</v>
      </c>
      <c r="F357" s="1" t="s">
        <v>163</v>
      </c>
      <c r="G357" s="17" t="s">
        <v>26</v>
      </c>
      <c r="H357" s="11">
        <v>42884</v>
      </c>
      <c r="I357" s="3">
        <v>0.375</v>
      </c>
      <c r="J357" s="11">
        <v>42884</v>
      </c>
      <c r="K357" s="3">
        <v>0.375</v>
      </c>
      <c r="L357" s="11">
        <v>42884</v>
      </c>
      <c r="M357" s="3">
        <v>0.58333333333333337</v>
      </c>
      <c r="N357" s="11">
        <v>42884</v>
      </c>
      <c r="O357" s="3">
        <v>0.58333333333333337</v>
      </c>
      <c r="P357" s="4">
        <v>24</v>
      </c>
      <c r="Q357" s="4" t="s">
        <v>33</v>
      </c>
      <c r="R357" s="4">
        <v>58</v>
      </c>
      <c r="S357" s="4">
        <v>58</v>
      </c>
      <c r="T357" s="4">
        <v>0</v>
      </c>
      <c r="U357" s="13" t="s">
        <v>164</v>
      </c>
      <c r="V357" s="31" t="s">
        <v>21</v>
      </c>
      <c r="W357" s="1" t="s">
        <v>163</v>
      </c>
      <c r="X357" s="5"/>
    </row>
    <row r="358" spans="2:24" ht="60" hidden="1" customHeight="1" x14ac:dyDescent="0.35">
      <c r="B358" s="46" t="s">
        <v>10</v>
      </c>
      <c r="C358" s="10" t="s">
        <v>876</v>
      </c>
      <c r="D358" s="1" t="s">
        <v>54</v>
      </c>
      <c r="E358" s="60">
        <v>42884</v>
      </c>
      <c r="F358" s="1" t="s">
        <v>163</v>
      </c>
      <c r="G358" s="17" t="s">
        <v>26</v>
      </c>
      <c r="H358" s="11">
        <v>42884</v>
      </c>
      <c r="I358" s="3">
        <v>0.58333333333333337</v>
      </c>
      <c r="J358" s="11">
        <v>42884</v>
      </c>
      <c r="K358" s="3">
        <v>0.58333333333333337</v>
      </c>
      <c r="L358" s="11">
        <v>42884</v>
      </c>
      <c r="M358" s="3">
        <v>0.70833333333333337</v>
      </c>
      <c r="N358" s="4" t="s">
        <v>33</v>
      </c>
      <c r="O358" s="4" t="s">
        <v>33</v>
      </c>
      <c r="P358" s="4">
        <v>24</v>
      </c>
      <c r="Q358" s="4" t="s">
        <v>33</v>
      </c>
      <c r="R358" s="4">
        <v>78</v>
      </c>
      <c r="S358" s="4">
        <v>78</v>
      </c>
      <c r="T358" s="4">
        <v>0</v>
      </c>
      <c r="U358" s="13" t="s">
        <v>1012</v>
      </c>
      <c r="V358" s="9" t="s">
        <v>21</v>
      </c>
      <c r="W358" s="1" t="s">
        <v>163</v>
      </c>
      <c r="X358" s="5"/>
    </row>
    <row r="359" spans="2:24" ht="46" hidden="1" customHeight="1" x14ac:dyDescent="0.35">
      <c r="B359" s="46" t="s">
        <v>10</v>
      </c>
      <c r="C359" s="10" t="s">
        <v>1013</v>
      </c>
      <c r="D359" s="1" t="s">
        <v>52</v>
      </c>
      <c r="E359" s="60">
        <v>42884</v>
      </c>
      <c r="F359" s="1" t="s">
        <v>174</v>
      </c>
      <c r="G359" s="17" t="s">
        <v>26</v>
      </c>
      <c r="H359" s="11">
        <v>42884</v>
      </c>
      <c r="I359" s="3">
        <v>0.375</v>
      </c>
      <c r="J359" s="11">
        <v>42884</v>
      </c>
      <c r="K359" s="3">
        <v>0.44444444444444442</v>
      </c>
      <c r="L359" s="11">
        <v>42884</v>
      </c>
      <c r="M359" s="3">
        <v>0.66666666666666663</v>
      </c>
      <c r="N359" s="11">
        <v>42884</v>
      </c>
      <c r="O359" s="3">
        <v>0.49722222222222223</v>
      </c>
      <c r="P359" s="4">
        <v>24</v>
      </c>
      <c r="Q359" s="4" t="s">
        <v>33</v>
      </c>
      <c r="R359" s="4">
        <v>123</v>
      </c>
      <c r="S359" s="4">
        <v>123</v>
      </c>
      <c r="T359" s="4">
        <v>0</v>
      </c>
      <c r="U359" s="13" t="s">
        <v>1014</v>
      </c>
      <c r="V359" s="9" t="s">
        <v>21</v>
      </c>
      <c r="W359" s="1" t="s">
        <v>174</v>
      </c>
      <c r="X359" s="5"/>
    </row>
    <row r="360" spans="2:24" ht="66" hidden="1" customHeight="1" x14ac:dyDescent="0.35">
      <c r="B360" s="46" t="s">
        <v>10</v>
      </c>
      <c r="C360" s="10" t="s">
        <v>1015</v>
      </c>
      <c r="D360" s="1" t="s">
        <v>54</v>
      </c>
      <c r="E360" s="11">
        <v>42884</v>
      </c>
      <c r="F360" s="1" t="s">
        <v>328</v>
      </c>
      <c r="G360" s="17" t="s">
        <v>26</v>
      </c>
      <c r="H360" s="11">
        <v>42884</v>
      </c>
      <c r="I360" s="3">
        <v>0.375</v>
      </c>
      <c r="J360" s="6" t="s">
        <v>33</v>
      </c>
      <c r="K360" s="4" t="s">
        <v>33</v>
      </c>
      <c r="L360" s="11">
        <v>42884</v>
      </c>
      <c r="M360" s="3">
        <v>0.66666666666666663</v>
      </c>
      <c r="N360" s="4" t="s">
        <v>33</v>
      </c>
      <c r="O360" s="4" t="s">
        <v>33</v>
      </c>
      <c r="P360" s="4">
        <v>24</v>
      </c>
      <c r="Q360" s="4" t="s">
        <v>33</v>
      </c>
      <c r="R360" s="4">
        <v>64</v>
      </c>
      <c r="S360" s="4">
        <v>64</v>
      </c>
      <c r="T360" s="4">
        <v>0</v>
      </c>
      <c r="U360" s="13" t="s">
        <v>1016</v>
      </c>
      <c r="V360" s="9" t="s">
        <v>21</v>
      </c>
      <c r="W360" s="1" t="s">
        <v>328</v>
      </c>
      <c r="X360" s="5" t="s">
        <v>202</v>
      </c>
    </row>
    <row r="361" spans="2:24" ht="54" hidden="1" customHeight="1" x14ac:dyDescent="0.35">
      <c r="B361" s="46" t="s">
        <v>10</v>
      </c>
      <c r="C361" s="10" t="s">
        <v>1017</v>
      </c>
      <c r="D361" s="1" t="s">
        <v>54</v>
      </c>
      <c r="E361" s="11">
        <v>42884</v>
      </c>
      <c r="F361" s="1" t="s">
        <v>1018</v>
      </c>
      <c r="G361" s="17" t="s">
        <v>26</v>
      </c>
      <c r="H361" s="11">
        <v>42884</v>
      </c>
      <c r="I361" s="3">
        <v>0.375</v>
      </c>
      <c r="J361" s="11">
        <v>42884</v>
      </c>
      <c r="K361" s="3">
        <v>0.39583333333333331</v>
      </c>
      <c r="L361" s="11">
        <v>42884</v>
      </c>
      <c r="M361" s="3">
        <v>0.66666666666666663</v>
      </c>
      <c r="N361" s="11">
        <v>42884</v>
      </c>
      <c r="O361" s="3">
        <v>0.45416666666666666</v>
      </c>
      <c r="P361" s="4">
        <v>24</v>
      </c>
      <c r="Q361" s="4" t="s">
        <v>33</v>
      </c>
      <c r="R361" s="4">
        <v>29</v>
      </c>
      <c r="S361" s="4">
        <v>29</v>
      </c>
      <c r="T361" s="4">
        <v>0</v>
      </c>
      <c r="U361" s="13" t="s">
        <v>1019</v>
      </c>
      <c r="V361" s="9" t="s">
        <v>21</v>
      </c>
      <c r="W361" s="1" t="s">
        <v>1018</v>
      </c>
      <c r="X361" s="5"/>
    </row>
    <row r="362" spans="2:24" ht="50.5" hidden="1" customHeight="1" x14ac:dyDescent="0.35">
      <c r="B362" s="46" t="s">
        <v>10</v>
      </c>
      <c r="C362" s="120" t="s">
        <v>226</v>
      </c>
      <c r="D362" s="1" t="s">
        <v>54</v>
      </c>
      <c r="E362" s="60">
        <v>42885</v>
      </c>
      <c r="F362" s="1" t="s">
        <v>927</v>
      </c>
      <c r="G362" s="17" t="s">
        <v>26</v>
      </c>
      <c r="H362" s="60">
        <v>42885</v>
      </c>
      <c r="I362" s="3">
        <v>0.375</v>
      </c>
      <c r="J362" s="6" t="s">
        <v>33</v>
      </c>
      <c r="K362" s="4" t="s">
        <v>33</v>
      </c>
      <c r="L362" s="60">
        <v>42885</v>
      </c>
      <c r="M362" s="3">
        <v>0.66666666666666663</v>
      </c>
      <c r="N362" s="4" t="s">
        <v>33</v>
      </c>
      <c r="O362" s="4" t="s">
        <v>33</v>
      </c>
      <c r="P362" s="4">
        <v>24</v>
      </c>
      <c r="Q362" s="4" t="s">
        <v>33</v>
      </c>
      <c r="R362" s="4">
        <v>63</v>
      </c>
      <c r="S362" s="4">
        <v>63</v>
      </c>
      <c r="T362" s="4">
        <v>0</v>
      </c>
      <c r="U362" s="13" t="s">
        <v>342</v>
      </c>
      <c r="V362" s="9" t="s">
        <v>21</v>
      </c>
      <c r="W362" s="1" t="s">
        <v>927</v>
      </c>
      <c r="X362" s="5" t="s">
        <v>202</v>
      </c>
    </row>
    <row r="363" spans="2:24" ht="61" hidden="1" customHeight="1" x14ac:dyDescent="0.35">
      <c r="B363" s="46" t="s">
        <v>10</v>
      </c>
      <c r="C363" s="10" t="s">
        <v>249</v>
      </c>
      <c r="D363" s="1" t="s">
        <v>54</v>
      </c>
      <c r="E363" s="60">
        <v>42885</v>
      </c>
      <c r="F363" s="1" t="s">
        <v>163</v>
      </c>
      <c r="G363" s="17" t="s">
        <v>26</v>
      </c>
      <c r="H363" s="60">
        <v>42885</v>
      </c>
      <c r="I363" s="3">
        <v>0.375</v>
      </c>
      <c r="J363" s="60">
        <v>42885</v>
      </c>
      <c r="K363" s="3">
        <v>0.375</v>
      </c>
      <c r="L363" s="60">
        <v>42885</v>
      </c>
      <c r="M363" s="3">
        <v>0.5</v>
      </c>
      <c r="N363" s="60">
        <v>42885</v>
      </c>
      <c r="O363" s="3">
        <v>0.5</v>
      </c>
      <c r="P363" s="4">
        <v>24</v>
      </c>
      <c r="Q363" s="4" t="s">
        <v>33</v>
      </c>
      <c r="R363" s="4">
        <v>58</v>
      </c>
      <c r="S363" s="4">
        <v>58</v>
      </c>
      <c r="T363" s="4">
        <v>0</v>
      </c>
      <c r="U363" s="13" t="s">
        <v>164</v>
      </c>
      <c r="V363" s="9" t="s">
        <v>21</v>
      </c>
      <c r="W363" s="1" t="s">
        <v>163</v>
      </c>
      <c r="X363" s="5"/>
    </row>
    <row r="364" spans="2:24" ht="58" hidden="1" customHeight="1" x14ac:dyDescent="0.35">
      <c r="B364" s="46" t="s">
        <v>10</v>
      </c>
      <c r="C364" s="10" t="s">
        <v>175</v>
      </c>
      <c r="D364" s="1" t="s">
        <v>54</v>
      </c>
      <c r="E364" s="60">
        <v>42885</v>
      </c>
      <c r="F364" s="1" t="s">
        <v>163</v>
      </c>
      <c r="G364" s="17" t="s">
        <v>26</v>
      </c>
      <c r="H364" s="60">
        <v>42885</v>
      </c>
      <c r="I364" s="3">
        <v>0.5</v>
      </c>
      <c r="J364" s="60">
        <v>42885</v>
      </c>
      <c r="K364" s="3">
        <v>0.5</v>
      </c>
      <c r="L364" s="60">
        <v>42885</v>
      </c>
      <c r="M364" s="3">
        <v>0.66666666666666663</v>
      </c>
      <c r="N364" s="60">
        <v>42885</v>
      </c>
      <c r="O364" s="3">
        <v>0.66666666666666663</v>
      </c>
      <c r="P364" s="4">
        <v>24</v>
      </c>
      <c r="Q364" s="4" t="s">
        <v>33</v>
      </c>
      <c r="R364" s="4">
        <v>140</v>
      </c>
      <c r="S364" s="4">
        <v>140</v>
      </c>
      <c r="T364" s="90">
        <v>0</v>
      </c>
      <c r="U364" s="13" t="s">
        <v>827</v>
      </c>
      <c r="V364" s="9" t="s">
        <v>21</v>
      </c>
      <c r="W364" s="1" t="s">
        <v>163</v>
      </c>
      <c r="X364" s="9"/>
    </row>
    <row r="365" spans="2:24" ht="54" hidden="1" customHeight="1" x14ac:dyDescent="0.35">
      <c r="B365" s="46" t="s">
        <v>10</v>
      </c>
      <c r="C365" s="1" t="s">
        <v>1020</v>
      </c>
      <c r="D365" s="1" t="s">
        <v>54</v>
      </c>
      <c r="E365" s="11">
        <v>42886</v>
      </c>
      <c r="F365" s="7" t="s">
        <v>1021</v>
      </c>
      <c r="G365" s="15" t="s">
        <v>26</v>
      </c>
      <c r="H365" s="60">
        <v>42886</v>
      </c>
      <c r="I365" s="3">
        <v>0.375</v>
      </c>
      <c r="J365" s="60">
        <v>42886</v>
      </c>
      <c r="K365" s="3">
        <v>0.375</v>
      </c>
      <c r="L365" s="60">
        <v>42886</v>
      </c>
      <c r="M365" s="3">
        <v>0.66666666666666663</v>
      </c>
      <c r="N365" s="60">
        <v>42886</v>
      </c>
      <c r="O365" s="3">
        <v>0.52361111111111114</v>
      </c>
      <c r="P365" s="4">
        <v>24</v>
      </c>
      <c r="Q365" s="4" t="s">
        <v>33</v>
      </c>
      <c r="R365" s="4">
        <v>5</v>
      </c>
      <c r="S365" s="4">
        <v>5</v>
      </c>
      <c r="T365" s="90">
        <v>0</v>
      </c>
      <c r="U365" s="14" t="s">
        <v>1022</v>
      </c>
      <c r="V365" s="9" t="s">
        <v>21</v>
      </c>
      <c r="W365" s="7" t="s">
        <v>1021</v>
      </c>
      <c r="X365" s="9"/>
    </row>
    <row r="366" spans="2:24" ht="82.5" hidden="1" customHeight="1" x14ac:dyDescent="0.35">
      <c r="B366" s="46" t="s">
        <v>10</v>
      </c>
      <c r="C366" s="121" t="s">
        <v>1023</v>
      </c>
      <c r="D366" s="87" t="s">
        <v>54</v>
      </c>
      <c r="E366" s="11">
        <v>42886</v>
      </c>
      <c r="F366" s="87" t="s">
        <v>163</v>
      </c>
      <c r="G366" s="123" t="s">
        <v>26</v>
      </c>
      <c r="H366" s="122">
        <v>42886</v>
      </c>
      <c r="I366" s="88">
        <v>0.375</v>
      </c>
      <c r="J366" s="122">
        <v>42886</v>
      </c>
      <c r="K366" s="88">
        <v>0.375</v>
      </c>
      <c r="L366" s="122">
        <v>42886</v>
      </c>
      <c r="M366" s="88">
        <v>0.66666666666666663</v>
      </c>
      <c r="N366" s="122">
        <v>42886</v>
      </c>
      <c r="O366" s="88">
        <v>0.66666666666666663</v>
      </c>
      <c r="P366" s="124">
        <v>24</v>
      </c>
      <c r="Q366" s="124" t="s">
        <v>33</v>
      </c>
      <c r="R366" s="124">
        <v>140</v>
      </c>
      <c r="S366" s="124">
        <v>140</v>
      </c>
      <c r="T366" s="125">
        <v>0</v>
      </c>
      <c r="U366" s="94" t="s">
        <v>827</v>
      </c>
      <c r="V366" s="126" t="s">
        <v>21</v>
      </c>
      <c r="W366" s="87" t="s">
        <v>163</v>
      </c>
      <c r="X366" s="9"/>
    </row>
    <row r="367" spans="2:24" ht="55" hidden="1" customHeight="1" x14ac:dyDescent="0.35">
      <c r="B367" s="127" t="s">
        <v>10</v>
      </c>
      <c r="C367" s="91" t="s">
        <v>1024</v>
      </c>
      <c r="D367" s="91" t="s">
        <v>17</v>
      </c>
      <c r="E367" s="60">
        <v>42887</v>
      </c>
      <c r="F367" s="91" t="s">
        <v>163</v>
      </c>
      <c r="G367" s="128" t="s">
        <v>26</v>
      </c>
      <c r="H367" s="60">
        <v>42887</v>
      </c>
      <c r="I367" s="92">
        <v>0.375</v>
      </c>
      <c r="J367" s="60">
        <v>42887</v>
      </c>
      <c r="K367" s="92">
        <v>0.375</v>
      </c>
      <c r="L367" s="60">
        <v>42887</v>
      </c>
      <c r="M367" s="92">
        <v>0.66666666666666663</v>
      </c>
      <c r="N367" s="60">
        <v>42887</v>
      </c>
      <c r="O367" s="92">
        <v>0.70833333333333337</v>
      </c>
      <c r="P367" s="90">
        <v>24</v>
      </c>
      <c r="Q367" s="90" t="s">
        <v>33</v>
      </c>
      <c r="R367" s="90">
        <v>60</v>
      </c>
      <c r="S367" s="90">
        <v>60</v>
      </c>
      <c r="T367" s="90">
        <v>0</v>
      </c>
      <c r="U367" s="59" t="s">
        <v>1025</v>
      </c>
      <c r="V367" s="90" t="s">
        <v>21</v>
      </c>
      <c r="W367" s="91" t="s">
        <v>163</v>
      </c>
      <c r="X367" s="129"/>
    </row>
    <row r="368" spans="2:24" ht="48.5" hidden="1" customHeight="1" x14ac:dyDescent="0.35">
      <c r="B368" s="127" t="s">
        <v>10</v>
      </c>
      <c r="C368" s="91" t="s">
        <v>1026</v>
      </c>
      <c r="D368" s="91" t="s">
        <v>54</v>
      </c>
      <c r="E368" s="60">
        <v>42887</v>
      </c>
      <c r="F368" s="91" t="s">
        <v>927</v>
      </c>
      <c r="G368" s="128" t="s">
        <v>26</v>
      </c>
      <c r="H368" s="60">
        <v>42887</v>
      </c>
      <c r="I368" s="92">
        <v>0.375</v>
      </c>
      <c r="J368" s="60">
        <v>42887</v>
      </c>
      <c r="K368" s="92">
        <v>0.40625</v>
      </c>
      <c r="L368" s="60">
        <v>42887</v>
      </c>
      <c r="M368" s="92">
        <v>0.66666666666666663</v>
      </c>
      <c r="N368" s="60">
        <v>42887</v>
      </c>
      <c r="O368" s="92">
        <v>0.53472222222222221</v>
      </c>
      <c r="P368" s="90">
        <v>24</v>
      </c>
      <c r="Q368" s="90" t="s">
        <v>33</v>
      </c>
      <c r="R368" s="90">
        <v>140</v>
      </c>
      <c r="S368" s="90">
        <v>140</v>
      </c>
      <c r="T368" s="90">
        <v>0</v>
      </c>
      <c r="U368" s="59" t="s">
        <v>1027</v>
      </c>
      <c r="V368" s="90" t="s">
        <v>21</v>
      </c>
      <c r="W368" s="91" t="s">
        <v>927</v>
      </c>
      <c r="X368" s="129"/>
    </row>
    <row r="369" spans="1:24" ht="46" hidden="1" customHeight="1" x14ac:dyDescent="0.35">
      <c r="B369" s="127" t="s">
        <v>10</v>
      </c>
      <c r="C369" s="91" t="s">
        <v>1028</v>
      </c>
      <c r="D369" s="91" t="s">
        <v>54</v>
      </c>
      <c r="E369" s="60">
        <v>42888</v>
      </c>
      <c r="F369" s="91" t="s">
        <v>927</v>
      </c>
      <c r="G369" s="128" t="s">
        <v>26</v>
      </c>
      <c r="H369" s="60">
        <v>42888</v>
      </c>
      <c r="I369" s="92">
        <v>0.375</v>
      </c>
      <c r="J369" s="60">
        <v>42888</v>
      </c>
      <c r="K369" s="92">
        <v>0.3756944444444445</v>
      </c>
      <c r="L369" s="60">
        <v>42888</v>
      </c>
      <c r="M369" s="92">
        <v>0.66666666666666663</v>
      </c>
      <c r="N369" s="60">
        <v>42888</v>
      </c>
      <c r="O369" s="92">
        <v>0.52777777777777779</v>
      </c>
      <c r="P369" s="144">
        <v>24</v>
      </c>
      <c r="Q369" s="144" t="s">
        <v>33</v>
      </c>
      <c r="R369" s="144">
        <v>161</v>
      </c>
      <c r="S369" s="144">
        <v>161</v>
      </c>
      <c r="T369" s="144">
        <v>0</v>
      </c>
      <c r="U369" s="59" t="s">
        <v>1029</v>
      </c>
      <c r="V369" s="144" t="s">
        <v>21</v>
      </c>
      <c r="W369" s="91" t="s">
        <v>927</v>
      </c>
      <c r="X369" s="129"/>
    </row>
    <row r="370" spans="1:24" ht="35" hidden="1" customHeight="1" x14ac:dyDescent="0.35">
      <c r="B370" s="127" t="s">
        <v>10</v>
      </c>
      <c r="C370" s="91" t="s">
        <v>1030</v>
      </c>
      <c r="D370" s="91" t="s">
        <v>17</v>
      </c>
      <c r="E370" s="11">
        <v>42888</v>
      </c>
      <c r="F370" s="91" t="s">
        <v>927</v>
      </c>
      <c r="G370" s="128" t="s">
        <v>26</v>
      </c>
      <c r="H370" s="60">
        <v>42888</v>
      </c>
      <c r="I370" s="92">
        <v>0.375</v>
      </c>
      <c r="J370" s="60">
        <v>42888</v>
      </c>
      <c r="K370" s="92">
        <v>0.375</v>
      </c>
      <c r="L370" s="60">
        <v>42888</v>
      </c>
      <c r="M370" s="92">
        <v>0.66666666666666663</v>
      </c>
      <c r="N370" s="60">
        <v>42888</v>
      </c>
      <c r="O370" s="92">
        <v>0.5</v>
      </c>
      <c r="P370" s="144">
        <v>24</v>
      </c>
      <c r="Q370" s="144" t="s">
        <v>33</v>
      </c>
      <c r="R370" s="90">
        <v>56</v>
      </c>
      <c r="S370" s="90">
        <v>56</v>
      </c>
      <c r="T370" s="144">
        <v>0</v>
      </c>
      <c r="U370" s="130" t="s">
        <v>1031</v>
      </c>
      <c r="V370" s="144" t="s">
        <v>21</v>
      </c>
      <c r="W370" s="91" t="s">
        <v>927</v>
      </c>
      <c r="X370" s="129"/>
    </row>
    <row r="371" spans="1:24" ht="98.5" hidden="1" customHeight="1" x14ac:dyDescent="0.35">
      <c r="B371" s="194" t="s">
        <v>10</v>
      </c>
      <c r="C371" s="195" t="s">
        <v>1024</v>
      </c>
      <c r="D371" s="195" t="s">
        <v>17</v>
      </c>
      <c r="E371" s="11">
        <v>42888</v>
      </c>
      <c r="F371" s="195" t="s">
        <v>163</v>
      </c>
      <c r="G371" s="196" t="s">
        <v>26</v>
      </c>
      <c r="H371" s="122">
        <v>42888</v>
      </c>
      <c r="I371" s="197">
        <v>0.375</v>
      </c>
      <c r="J371" s="122">
        <v>42888</v>
      </c>
      <c r="K371" s="197">
        <v>0.375</v>
      </c>
      <c r="L371" s="122">
        <v>42888</v>
      </c>
      <c r="M371" s="197">
        <v>0.66666666666666663</v>
      </c>
      <c r="N371" s="122">
        <v>42888</v>
      </c>
      <c r="O371" s="197">
        <v>0.70833333333333337</v>
      </c>
      <c r="P371" s="125">
        <v>24</v>
      </c>
      <c r="Q371" s="125" t="s">
        <v>33</v>
      </c>
      <c r="R371" s="125">
        <v>60</v>
      </c>
      <c r="S371" s="125">
        <v>60</v>
      </c>
      <c r="T371" s="125">
        <v>0</v>
      </c>
      <c r="U371" s="198" t="s">
        <v>1025</v>
      </c>
      <c r="V371" s="125" t="s">
        <v>21</v>
      </c>
      <c r="W371" s="195" t="s">
        <v>163</v>
      </c>
      <c r="X371" s="129"/>
    </row>
    <row r="372" spans="1:24" ht="34" hidden="1" customHeight="1" x14ac:dyDescent="0.35">
      <c r="A372" s="83"/>
      <c r="B372" s="86" t="s">
        <v>10</v>
      </c>
      <c r="C372" s="7" t="s">
        <v>1032</v>
      </c>
      <c r="D372" s="91" t="s">
        <v>17</v>
      </c>
      <c r="E372" s="60">
        <v>42880</v>
      </c>
      <c r="F372" s="91" t="s">
        <v>1033</v>
      </c>
      <c r="G372" s="16" t="s">
        <v>43</v>
      </c>
      <c r="H372" s="61" t="s">
        <v>33</v>
      </c>
      <c r="I372" s="92" t="s">
        <v>33</v>
      </c>
      <c r="J372" s="60">
        <v>42880</v>
      </c>
      <c r="K372" s="18">
        <v>0.61111111111111105</v>
      </c>
      <c r="L372" s="61" t="s">
        <v>33</v>
      </c>
      <c r="M372" s="92" t="s">
        <v>33</v>
      </c>
      <c r="N372" s="60">
        <v>42880</v>
      </c>
      <c r="O372" s="18">
        <v>0.64652777777777781</v>
      </c>
      <c r="P372" s="192">
        <v>24</v>
      </c>
      <c r="Q372" s="192" t="s">
        <v>33</v>
      </c>
      <c r="R372" s="192">
        <v>33</v>
      </c>
      <c r="S372" s="192">
        <v>30</v>
      </c>
      <c r="T372" s="192">
        <v>0</v>
      </c>
      <c r="U372" s="59" t="s">
        <v>1034</v>
      </c>
      <c r="V372" s="192" t="s">
        <v>21</v>
      </c>
      <c r="W372" s="8" t="s">
        <v>321</v>
      </c>
      <c r="X372" s="5"/>
    </row>
    <row r="373" spans="1:24" ht="27.5" hidden="1" customHeight="1" x14ac:dyDescent="0.35">
      <c r="A373" s="83"/>
      <c r="B373" s="86" t="s">
        <v>10</v>
      </c>
      <c r="C373" s="7" t="s">
        <v>289</v>
      </c>
      <c r="D373" s="91" t="s">
        <v>52</v>
      </c>
      <c r="E373" s="60">
        <v>42881</v>
      </c>
      <c r="F373" s="91" t="s">
        <v>1036</v>
      </c>
      <c r="G373" s="16" t="s">
        <v>43</v>
      </c>
      <c r="H373" s="61" t="s">
        <v>33</v>
      </c>
      <c r="I373" s="92" t="s">
        <v>33</v>
      </c>
      <c r="J373" s="43">
        <v>42881</v>
      </c>
      <c r="K373" s="18">
        <v>0.68055555555555547</v>
      </c>
      <c r="L373" s="61" t="s">
        <v>33</v>
      </c>
      <c r="M373" s="92" t="s">
        <v>33</v>
      </c>
      <c r="N373" s="61">
        <v>42881</v>
      </c>
      <c r="O373" s="18">
        <v>0.69166666666666676</v>
      </c>
      <c r="P373" s="192">
        <v>24</v>
      </c>
      <c r="Q373" s="192" t="s">
        <v>33</v>
      </c>
      <c r="R373" s="192">
        <v>2</v>
      </c>
      <c r="S373" s="192">
        <v>1</v>
      </c>
      <c r="T373" s="192">
        <v>0</v>
      </c>
      <c r="U373" s="59" t="s">
        <v>1037</v>
      </c>
      <c r="V373" s="192" t="s">
        <v>21</v>
      </c>
      <c r="W373" s="8" t="s">
        <v>321</v>
      </c>
      <c r="X373" s="5"/>
    </row>
    <row r="374" spans="1:24" ht="27.5" hidden="1" customHeight="1" x14ac:dyDescent="0.35">
      <c r="A374" s="242"/>
      <c r="B374" s="243" t="s">
        <v>10</v>
      </c>
      <c r="C374" s="7" t="s">
        <v>1038</v>
      </c>
      <c r="D374" s="91" t="s">
        <v>52</v>
      </c>
      <c r="E374" s="60">
        <v>42881</v>
      </c>
      <c r="F374" s="91" t="s">
        <v>1039</v>
      </c>
      <c r="G374" s="16" t="s">
        <v>43</v>
      </c>
      <c r="H374" s="61" t="s">
        <v>33</v>
      </c>
      <c r="I374" s="92" t="s">
        <v>33</v>
      </c>
      <c r="J374" s="43">
        <v>42881</v>
      </c>
      <c r="K374" s="18">
        <v>0.90625</v>
      </c>
      <c r="L374" s="61" t="s">
        <v>33</v>
      </c>
      <c r="M374" s="92" t="s">
        <v>33</v>
      </c>
      <c r="N374" s="61">
        <v>42881</v>
      </c>
      <c r="O374" s="18">
        <v>0.94791666666666663</v>
      </c>
      <c r="P374" s="192">
        <v>24</v>
      </c>
      <c r="Q374" s="192" t="s">
        <v>33</v>
      </c>
      <c r="R374" s="192">
        <v>24</v>
      </c>
      <c r="S374" s="192">
        <v>24</v>
      </c>
      <c r="T374" s="192">
        <v>0</v>
      </c>
      <c r="U374" s="59" t="s">
        <v>1040</v>
      </c>
      <c r="V374" s="192" t="s">
        <v>21</v>
      </c>
      <c r="W374" s="8" t="s">
        <v>1039</v>
      </c>
      <c r="X374" s="5"/>
    </row>
    <row r="375" spans="1:24" ht="29" hidden="1" customHeight="1" x14ac:dyDescent="0.35">
      <c r="A375" s="83"/>
      <c r="B375" s="86" t="s">
        <v>10</v>
      </c>
      <c r="C375" s="10" t="s">
        <v>917</v>
      </c>
      <c r="D375" s="1" t="s">
        <v>52</v>
      </c>
      <c r="E375" s="11">
        <v>42882</v>
      </c>
      <c r="F375" s="1" t="s">
        <v>918</v>
      </c>
      <c r="G375" s="17" t="s">
        <v>43</v>
      </c>
      <c r="H375" s="2" t="s">
        <v>33</v>
      </c>
      <c r="I375" s="3" t="s">
        <v>33</v>
      </c>
      <c r="J375" s="33">
        <v>42882</v>
      </c>
      <c r="K375" s="12">
        <v>0.5180555555555556</v>
      </c>
      <c r="L375" s="2" t="s">
        <v>33</v>
      </c>
      <c r="M375" s="3" t="s">
        <v>33</v>
      </c>
      <c r="N375" s="2">
        <v>42882</v>
      </c>
      <c r="O375" s="12">
        <v>0.54513888888888895</v>
      </c>
      <c r="P375" s="4">
        <v>24</v>
      </c>
      <c r="Q375" s="4" t="s">
        <v>33</v>
      </c>
      <c r="R375" s="4">
        <v>107</v>
      </c>
      <c r="S375" s="4">
        <v>90</v>
      </c>
      <c r="T375" s="4">
        <v>1</v>
      </c>
      <c r="U375" s="13" t="s">
        <v>922</v>
      </c>
      <c r="V375" s="31" t="s">
        <v>21</v>
      </c>
      <c r="W375" s="6" t="s">
        <v>321</v>
      </c>
      <c r="X375" s="5"/>
    </row>
    <row r="376" spans="1:24" ht="72" hidden="1" customHeight="1" x14ac:dyDescent="0.35">
      <c r="B376" s="85" t="s">
        <v>10</v>
      </c>
      <c r="C376" s="199" t="s">
        <v>286</v>
      </c>
      <c r="D376" s="87" t="s">
        <v>52</v>
      </c>
      <c r="E376" s="11">
        <v>42883</v>
      </c>
      <c r="F376" s="87" t="s">
        <v>1041</v>
      </c>
      <c r="G376" s="132" t="s">
        <v>43</v>
      </c>
      <c r="H376" s="200" t="s">
        <v>33</v>
      </c>
      <c r="I376" s="88" t="s">
        <v>33</v>
      </c>
      <c r="J376" s="201">
        <v>42883</v>
      </c>
      <c r="K376" s="202">
        <v>0.45416666666666666</v>
      </c>
      <c r="L376" s="200" t="s">
        <v>33</v>
      </c>
      <c r="M376" s="88" t="s">
        <v>33</v>
      </c>
      <c r="N376" s="203">
        <v>42883</v>
      </c>
      <c r="O376" s="202">
        <v>0.48194444444444445</v>
      </c>
      <c r="P376" s="124">
        <v>24</v>
      </c>
      <c r="Q376" s="124" t="s">
        <v>33</v>
      </c>
      <c r="R376" s="125">
        <v>11</v>
      </c>
      <c r="S376" s="125">
        <v>10</v>
      </c>
      <c r="T376" s="124">
        <v>1</v>
      </c>
      <c r="U376" s="94" t="s">
        <v>1042</v>
      </c>
      <c r="V376" s="126" t="s">
        <v>21</v>
      </c>
      <c r="W376" s="204" t="s">
        <v>321</v>
      </c>
      <c r="X376" s="5"/>
    </row>
    <row r="377" spans="1:24" ht="136" hidden="1" customHeight="1" x14ac:dyDescent="0.35">
      <c r="A377" s="83"/>
      <c r="B377" s="86" t="s">
        <v>10</v>
      </c>
      <c r="C377" s="7" t="s">
        <v>1043</v>
      </c>
      <c r="D377" s="91" t="s">
        <v>17</v>
      </c>
      <c r="E377" s="60">
        <v>42884</v>
      </c>
      <c r="F377" s="91" t="s">
        <v>1044</v>
      </c>
      <c r="G377" s="16" t="s">
        <v>43</v>
      </c>
      <c r="H377" s="61" t="s">
        <v>33</v>
      </c>
      <c r="I377" s="92" t="s">
        <v>33</v>
      </c>
      <c r="J377" s="60">
        <v>42884</v>
      </c>
      <c r="K377" s="18">
        <v>0.6958333333333333</v>
      </c>
      <c r="L377" s="61" t="s">
        <v>33</v>
      </c>
      <c r="M377" s="92" t="s">
        <v>33</v>
      </c>
      <c r="N377" s="60">
        <v>42884</v>
      </c>
      <c r="O377" s="18">
        <v>0.78888888888888886</v>
      </c>
      <c r="P377" s="192">
        <v>24</v>
      </c>
      <c r="Q377" s="192" t="s">
        <v>33</v>
      </c>
      <c r="R377" s="192">
        <v>51</v>
      </c>
      <c r="S377" s="192">
        <v>49</v>
      </c>
      <c r="T377" s="192">
        <v>1</v>
      </c>
      <c r="U377" s="59" t="s">
        <v>1045</v>
      </c>
      <c r="V377" s="192" t="s">
        <v>21</v>
      </c>
      <c r="W377" s="8" t="s">
        <v>416</v>
      </c>
      <c r="X377" s="5"/>
    </row>
    <row r="378" spans="1:24" ht="60" hidden="1" customHeight="1" x14ac:dyDescent="0.35">
      <c r="A378" s="83"/>
      <c r="B378" s="86" t="s">
        <v>10</v>
      </c>
      <c r="C378" s="7" t="s">
        <v>1046</v>
      </c>
      <c r="D378" s="91" t="s">
        <v>1049</v>
      </c>
      <c r="E378" s="60">
        <v>42885</v>
      </c>
      <c r="F378" s="91" t="s">
        <v>1047</v>
      </c>
      <c r="G378" s="16" t="s">
        <v>43</v>
      </c>
      <c r="H378" s="61" t="s">
        <v>33</v>
      </c>
      <c r="I378" s="92" t="s">
        <v>33</v>
      </c>
      <c r="J378" s="60">
        <v>42885</v>
      </c>
      <c r="K378" s="18">
        <v>0.2638888888888889</v>
      </c>
      <c r="L378" s="61" t="s">
        <v>33</v>
      </c>
      <c r="M378" s="92" t="s">
        <v>33</v>
      </c>
      <c r="N378" s="60">
        <v>42885</v>
      </c>
      <c r="O378" s="18">
        <v>0.28611111111111115</v>
      </c>
      <c r="P378" s="192">
        <v>24</v>
      </c>
      <c r="Q378" s="192" t="s">
        <v>33</v>
      </c>
      <c r="R378" s="192">
        <v>100</v>
      </c>
      <c r="S378" s="192">
        <v>94</v>
      </c>
      <c r="T378" s="192">
        <v>2</v>
      </c>
      <c r="U378" s="59" t="s">
        <v>1048</v>
      </c>
      <c r="V378" s="192" t="s">
        <v>21</v>
      </c>
      <c r="W378" s="91" t="s">
        <v>1047</v>
      </c>
      <c r="X378" s="5"/>
    </row>
    <row r="379" spans="1:24" ht="60" hidden="1" customHeight="1" x14ac:dyDescent="0.35">
      <c r="A379" s="83"/>
      <c r="B379" s="86" t="s">
        <v>10</v>
      </c>
      <c r="C379" s="7" t="s">
        <v>1050</v>
      </c>
      <c r="D379" s="91" t="s">
        <v>52</v>
      </c>
      <c r="E379" s="60">
        <v>42886</v>
      </c>
      <c r="F379" s="91" t="s">
        <v>1051</v>
      </c>
      <c r="G379" s="16" t="s">
        <v>43</v>
      </c>
      <c r="H379" s="60">
        <v>42886</v>
      </c>
      <c r="I379" s="92">
        <v>0.375</v>
      </c>
      <c r="J379" s="60">
        <v>42886</v>
      </c>
      <c r="K379" s="92">
        <v>0.4375</v>
      </c>
      <c r="L379" s="60">
        <v>42886</v>
      </c>
      <c r="M379" s="92">
        <v>0.70833333333333337</v>
      </c>
      <c r="N379" s="60">
        <v>42886</v>
      </c>
      <c r="O379" s="92">
        <v>0.6069444444444444</v>
      </c>
      <c r="P379" s="192">
        <v>24</v>
      </c>
      <c r="Q379" s="192" t="s">
        <v>33</v>
      </c>
      <c r="R379" s="192">
        <v>100</v>
      </c>
      <c r="S379" s="192">
        <v>80</v>
      </c>
      <c r="T379" s="192">
        <v>0</v>
      </c>
      <c r="U379" s="59" t="s">
        <v>1053</v>
      </c>
      <c r="V379" s="192" t="s">
        <v>21</v>
      </c>
      <c r="W379" s="8" t="s">
        <v>1052</v>
      </c>
      <c r="X379" s="8"/>
    </row>
    <row r="380" spans="1:24" ht="205.5" hidden="1" customHeight="1" x14ac:dyDescent="0.35">
      <c r="A380" s="83"/>
      <c r="B380" s="86" t="s">
        <v>10</v>
      </c>
      <c r="C380" s="7" t="s">
        <v>1054</v>
      </c>
      <c r="D380" s="91" t="s">
        <v>52</v>
      </c>
      <c r="E380" s="11">
        <v>42886</v>
      </c>
      <c r="F380" s="91" t="s">
        <v>1055</v>
      </c>
      <c r="G380" s="16" t="s">
        <v>43</v>
      </c>
      <c r="H380" s="61" t="s">
        <v>33</v>
      </c>
      <c r="I380" s="92" t="s">
        <v>33</v>
      </c>
      <c r="J380" s="43">
        <v>42886</v>
      </c>
      <c r="K380" s="18">
        <v>9.0277777777777776E-2</v>
      </c>
      <c r="L380" s="61" t="s">
        <v>33</v>
      </c>
      <c r="M380" s="92" t="s">
        <v>33</v>
      </c>
      <c r="N380" s="61">
        <v>42886</v>
      </c>
      <c r="O380" s="18">
        <v>0.15277777777777776</v>
      </c>
      <c r="P380" s="192">
        <v>24</v>
      </c>
      <c r="Q380" s="192" t="s">
        <v>33</v>
      </c>
      <c r="R380" s="192">
        <v>19</v>
      </c>
      <c r="S380" s="192">
        <v>14</v>
      </c>
      <c r="T380" s="192">
        <v>1</v>
      </c>
      <c r="U380" s="59" t="s">
        <v>1056</v>
      </c>
      <c r="V380" s="192" t="s">
        <v>21</v>
      </c>
      <c r="W380" s="8" t="s">
        <v>321</v>
      </c>
      <c r="X380" s="5"/>
    </row>
    <row r="381" spans="1:24" ht="27.5" hidden="1" customHeight="1" x14ac:dyDescent="0.35">
      <c r="A381" s="83"/>
      <c r="B381" s="86" t="s">
        <v>10</v>
      </c>
      <c r="C381" s="7" t="s">
        <v>289</v>
      </c>
      <c r="D381" s="91" t="s">
        <v>52</v>
      </c>
      <c r="E381" s="11">
        <v>42881</v>
      </c>
      <c r="F381" s="91" t="s">
        <v>1036</v>
      </c>
      <c r="G381" s="16" t="s">
        <v>43</v>
      </c>
      <c r="H381" s="61" t="s">
        <v>33</v>
      </c>
      <c r="I381" s="92" t="s">
        <v>33</v>
      </c>
      <c r="J381" s="43">
        <v>42886</v>
      </c>
      <c r="K381" s="18">
        <v>0.17708333333333334</v>
      </c>
      <c r="L381" s="61" t="s">
        <v>33</v>
      </c>
      <c r="M381" s="92" t="s">
        <v>33</v>
      </c>
      <c r="N381" s="43">
        <v>42886</v>
      </c>
      <c r="O381" s="18">
        <v>0.21875</v>
      </c>
      <c r="P381" s="192">
        <v>24</v>
      </c>
      <c r="Q381" s="192" t="s">
        <v>33</v>
      </c>
      <c r="R381" s="192">
        <v>2</v>
      </c>
      <c r="S381" s="192">
        <v>1</v>
      </c>
      <c r="T381" s="192">
        <v>0</v>
      </c>
      <c r="U381" s="59" t="s">
        <v>1037</v>
      </c>
      <c r="V381" s="192" t="s">
        <v>21</v>
      </c>
      <c r="W381" s="8" t="s">
        <v>321</v>
      </c>
      <c r="X381" s="5"/>
    </row>
    <row r="382" spans="1:24" ht="24" hidden="1" customHeight="1" x14ac:dyDescent="0.35">
      <c r="B382" s="46" t="s">
        <v>10</v>
      </c>
      <c r="C382" s="10" t="s">
        <v>984</v>
      </c>
      <c r="D382" s="1" t="s">
        <v>985</v>
      </c>
      <c r="E382" s="60">
        <v>42878</v>
      </c>
      <c r="F382" s="1" t="s">
        <v>991</v>
      </c>
      <c r="G382" s="17" t="s">
        <v>986</v>
      </c>
      <c r="H382" s="2" t="s">
        <v>987</v>
      </c>
      <c r="I382" s="3" t="s">
        <v>988</v>
      </c>
      <c r="J382" s="33">
        <v>42878</v>
      </c>
      <c r="K382" s="12">
        <v>0.88750000000000007</v>
      </c>
      <c r="L382" s="2" t="s">
        <v>987</v>
      </c>
      <c r="M382" s="3" t="s">
        <v>987</v>
      </c>
      <c r="N382" s="2">
        <v>42878</v>
      </c>
      <c r="O382" s="12">
        <v>0.92499999999999993</v>
      </c>
      <c r="P382" s="4">
        <v>24</v>
      </c>
      <c r="Q382" s="4" t="s">
        <v>992</v>
      </c>
      <c r="R382" s="4">
        <v>1</v>
      </c>
      <c r="S382" s="4">
        <v>0</v>
      </c>
      <c r="T382" s="4">
        <v>1</v>
      </c>
      <c r="U382" s="4" t="s">
        <v>989</v>
      </c>
      <c r="V382" s="221" t="s">
        <v>191</v>
      </c>
      <c r="W382" s="6" t="s">
        <v>990</v>
      </c>
      <c r="X382" s="5"/>
    </row>
    <row r="383" spans="1:24" ht="39" hidden="1" customHeight="1" x14ac:dyDescent="0.35">
      <c r="B383" s="46" t="s">
        <v>10</v>
      </c>
      <c r="C383" s="131" t="s">
        <v>993</v>
      </c>
      <c r="D383" s="1" t="s">
        <v>54</v>
      </c>
      <c r="E383" s="60">
        <v>42880</v>
      </c>
      <c r="F383" s="1" t="s">
        <v>389</v>
      </c>
      <c r="G383" s="17" t="s">
        <v>26</v>
      </c>
      <c r="H383" s="2">
        <v>42880</v>
      </c>
      <c r="I383" s="3">
        <v>0.39583333333333331</v>
      </c>
      <c r="J383" s="60">
        <v>42880</v>
      </c>
      <c r="K383" s="12">
        <v>0.41666666666666669</v>
      </c>
      <c r="L383" s="2">
        <v>42880</v>
      </c>
      <c r="M383" s="3">
        <v>0.54166666666666663</v>
      </c>
      <c r="N383" s="60">
        <v>42880</v>
      </c>
      <c r="O383" s="12">
        <v>0.6020833333333333</v>
      </c>
      <c r="P383" s="4">
        <v>24</v>
      </c>
      <c r="Q383" s="4" t="s">
        <v>33</v>
      </c>
      <c r="R383" s="4">
        <v>133</v>
      </c>
      <c r="S383" s="4">
        <v>133</v>
      </c>
      <c r="T383" s="4">
        <v>0</v>
      </c>
      <c r="U383" s="59" t="s">
        <v>995</v>
      </c>
      <c r="V383" s="84" t="s">
        <v>21</v>
      </c>
      <c r="W383" s="6" t="s">
        <v>994</v>
      </c>
      <c r="X383" s="5"/>
    </row>
    <row r="384" spans="1:24" ht="60" hidden="1" customHeight="1" x14ac:dyDescent="0.35">
      <c r="B384" s="85" t="s">
        <v>10</v>
      </c>
      <c r="C384" s="205" t="s">
        <v>1057</v>
      </c>
      <c r="D384" s="206" t="s">
        <v>41</v>
      </c>
      <c r="E384" s="60">
        <v>42888</v>
      </c>
      <c r="F384" s="206" t="s">
        <v>65</v>
      </c>
      <c r="G384" s="17" t="s">
        <v>26</v>
      </c>
      <c r="H384" s="207">
        <v>42888</v>
      </c>
      <c r="I384" s="208">
        <v>0.5625</v>
      </c>
      <c r="J384" s="207">
        <v>42888</v>
      </c>
      <c r="K384" s="208">
        <v>0.55902777777777779</v>
      </c>
      <c r="L384" s="207">
        <v>42888</v>
      </c>
      <c r="M384" s="208">
        <v>0.625</v>
      </c>
      <c r="N384" s="207">
        <v>42888</v>
      </c>
      <c r="O384" s="208">
        <v>0.59722222222222221</v>
      </c>
      <c r="P384" s="124">
        <v>24</v>
      </c>
      <c r="Q384" s="209" t="s">
        <v>33</v>
      </c>
      <c r="R384" s="209">
        <v>11</v>
      </c>
      <c r="S384" s="209">
        <v>3</v>
      </c>
      <c r="T384" s="209">
        <v>0</v>
      </c>
      <c r="U384" s="210" t="s">
        <v>773</v>
      </c>
      <c r="V384" s="211" t="s">
        <v>21</v>
      </c>
      <c r="W384" s="212" t="s">
        <v>67</v>
      </c>
      <c r="X384" s="5"/>
    </row>
    <row r="385" spans="1:24" ht="72" hidden="1" customHeight="1" x14ac:dyDescent="0.35">
      <c r="A385" s="83"/>
      <c r="B385" s="86" t="s">
        <v>10</v>
      </c>
      <c r="C385" s="7" t="s">
        <v>1061</v>
      </c>
      <c r="D385" s="91" t="s">
        <v>54</v>
      </c>
      <c r="E385" s="11">
        <v>42887</v>
      </c>
      <c r="F385" s="91" t="s">
        <v>1063</v>
      </c>
      <c r="G385" s="17" t="s">
        <v>43</v>
      </c>
      <c r="H385" s="229" t="s">
        <v>33</v>
      </c>
      <c r="I385" s="92" t="s">
        <v>33</v>
      </c>
      <c r="J385" s="229">
        <v>42887</v>
      </c>
      <c r="K385" s="18">
        <v>0.45555555555555555</v>
      </c>
      <c r="L385" s="229" t="s">
        <v>33</v>
      </c>
      <c r="M385" s="92" t="s">
        <v>33</v>
      </c>
      <c r="N385" s="229">
        <v>42887</v>
      </c>
      <c r="O385" s="18">
        <v>0.51736111111111105</v>
      </c>
      <c r="P385" s="192">
        <v>24</v>
      </c>
      <c r="Q385" s="192" t="s">
        <v>33</v>
      </c>
      <c r="R385" s="192">
        <v>70</v>
      </c>
      <c r="S385" s="192">
        <v>61</v>
      </c>
      <c r="T385" s="192">
        <v>1</v>
      </c>
      <c r="U385" s="13" t="s">
        <v>1064</v>
      </c>
      <c r="V385" s="192" t="s">
        <v>21</v>
      </c>
      <c r="W385" s="8" t="s">
        <v>1062</v>
      </c>
      <c r="X385" s="5"/>
    </row>
    <row r="386" spans="1:24" ht="38" hidden="1" customHeight="1" x14ac:dyDescent="0.35">
      <c r="A386" s="83"/>
      <c r="B386" s="86" t="s">
        <v>10</v>
      </c>
      <c r="C386" s="7" t="s">
        <v>1065</v>
      </c>
      <c r="D386" s="91" t="s">
        <v>52</v>
      </c>
      <c r="E386" s="11">
        <v>42887</v>
      </c>
      <c r="F386" s="91" t="s">
        <v>1067</v>
      </c>
      <c r="G386" s="17" t="s">
        <v>43</v>
      </c>
      <c r="H386" s="61" t="s">
        <v>33</v>
      </c>
      <c r="I386" s="92" t="s">
        <v>33</v>
      </c>
      <c r="J386" s="229">
        <v>42887</v>
      </c>
      <c r="K386" s="18">
        <v>0.74861111111111101</v>
      </c>
      <c r="L386" s="61" t="s">
        <v>33</v>
      </c>
      <c r="M386" s="92" t="s">
        <v>33</v>
      </c>
      <c r="N386" s="229">
        <v>42887</v>
      </c>
      <c r="O386" s="18">
        <v>0.79652777777777783</v>
      </c>
      <c r="P386" s="192">
        <v>24</v>
      </c>
      <c r="Q386" s="192" t="s">
        <v>33</v>
      </c>
      <c r="R386" s="192">
        <v>55</v>
      </c>
      <c r="S386" s="192">
        <v>48</v>
      </c>
      <c r="T386" s="192">
        <v>0</v>
      </c>
      <c r="U386" s="59" t="s">
        <v>1066</v>
      </c>
      <c r="V386" s="192" t="s">
        <v>21</v>
      </c>
      <c r="W386" s="8" t="s">
        <v>321</v>
      </c>
      <c r="X386" s="5"/>
    </row>
    <row r="387" spans="1:24" ht="261.5" hidden="1" customHeight="1" x14ac:dyDescent="0.35">
      <c r="A387" s="83"/>
      <c r="B387" s="86" t="s">
        <v>10</v>
      </c>
      <c r="C387" s="7" t="s">
        <v>1100</v>
      </c>
      <c r="D387" s="91" t="s">
        <v>52</v>
      </c>
      <c r="E387" s="60">
        <v>42889</v>
      </c>
      <c r="F387" s="91" t="s">
        <v>1102</v>
      </c>
      <c r="G387" s="17" t="s">
        <v>43</v>
      </c>
      <c r="H387" s="61" t="s">
        <v>33</v>
      </c>
      <c r="I387" s="92" t="s">
        <v>33</v>
      </c>
      <c r="J387" s="43">
        <v>42889</v>
      </c>
      <c r="K387" s="18">
        <v>0.16805555555555554</v>
      </c>
      <c r="L387" s="61" t="s">
        <v>33</v>
      </c>
      <c r="M387" s="92" t="s">
        <v>33</v>
      </c>
      <c r="N387" s="61">
        <v>42889</v>
      </c>
      <c r="O387" s="18">
        <v>0.24097222222222223</v>
      </c>
      <c r="P387" s="192">
        <v>24</v>
      </c>
      <c r="Q387" s="192" t="s">
        <v>33</v>
      </c>
      <c r="R387" s="192">
        <v>17</v>
      </c>
      <c r="S387" s="192">
        <v>5</v>
      </c>
      <c r="T387" s="192">
        <v>1</v>
      </c>
      <c r="U387" s="59" t="s">
        <v>1104</v>
      </c>
      <c r="V387" s="192" t="s">
        <v>21</v>
      </c>
      <c r="W387" s="8" t="s">
        <v>321</v>
      </c>
      <c r="X387" s="5"/>
    </row>
    <row r="388" spans="1:24" ht="144" hidden="1" customHeight="1" x14ac:dyDescent="0.35">
      <c r="B388" s="46" t="s">
        <v>10</v>
      </c>
      <c r="C388" s="1" t="s">
        <v>1068</v>
      </c>
      <c r="D388" s="1" t="s">
        <v>52</v>
      </c>
      <c r="E388" s="60">
        <v>42891</v>
      </c>
      <c r="F388" s="10" t="s">
        <v>30</v>
      </c>
      <c r="G388" s="17" t="s">
        <v>26</v>
      </c>
      <c r="H388" s="2">
        <v>42891</v>
      </c>
      <c r="I388" s="3">
        <v>0.375</v>
      </c>
      <c r="J388" s="2">
        <v>42891</v>
      </c>
      <c r="K388" s="3">
        <v>0.41111111111111115</v>
      </c>
      <c r="L388" s="2">
        <v>42891</v>
      </c>
      <c r="M388" s="3">
        <v>0.66666666666666663</v>
      </c>
      <c r="N388" s="2">
        <v>42891</v>
      </c>
      <c r="O388" s="3">
        <v>0.49444444444444446</v>
      </c>
      <c r="P388" s="4">
        <v>24</v>
      </c>
      <c r="Q388" s="4" t="s">
        <v>33</v>
      </c>
      <c r="R388" s="4">
        <v>42</v>
      </c>
      <c r="S388" s="4">
        <v>41</v>
      </c>
      <c r="T388" s="4">
        <v>1</v>
      </c>
      <c r="U388" s="13" t="s">
        <v>1069</v>
      </c>
      <c r="V388" s="31" t="s">
        <v>21</v>
      </c>
      <c r="W388" s="6" t="s">
        <v>513</v>
      </c>
      <c r="X388" s="5"/>
    </row>
    <row r="389" spans="1:24" ht="48" hidden="1" customHeight="1" x14ac:dyDescent="0.35">
      <c r="B389" s="46" t="s">
        <v>10</v>
      </c>
      <c r="C389" s="1" t="s">
        <v>1070</v>
      </c>
      <c r="D389" s="1" t="s">
        <v>17</v>
      </c>
      <c r="E389" s="60">
        <v>42891</v>
      </c>
      <c r="F389" s="7" t="s">
        <v>163</v>
      </c>
      <c r="G389" s="17" t="s">
        <v>26</v>
      </c>
      <c r="H389" s="2">
        <v>42891</v>
      </c>
      <c r="I389" s="3">
        <v>0.375</v>
      </c>
      <c r="J389" s="2">
        <v>42891</v>
      </c>
      <c r="K389" s="3">
        <v>0.375</v>
      </c>
      <c r="L389" s="2">
        <v>42891</v>
      </c>
      <c r="M389" s="3">
        <v>0.66666666666666663</v>
      </c>
      <c r="N389" s="2">
        <v>42891</v>
      </c>
      <c r="O389" s="3">
        <v>0.6743055555555556</v>
      </c>
      <c r="P389" s="4">
        <v>24</v>
      </c>
      <c r="Q389" s="4" t="s">
        <v>33</v>
      </c>
      <c r="R389" s="4">
        <v>65</v>
      </c>
      <c r="S389" s="4">
        <v>64</v>
      </c>
      <c r="T389" s="144">
        <v>1</v>
      </c>
      <c r="U389" s="30" t="s">
        <v>1071</v>
      </c>
      <c r="V389" s="9" t="s">
        <v>21</v>
      </c>
      <c r="W389" s="8" t="s">
        <v>513</v>
      </c>
      <c r="X389" s="5"/>
    </row>
    <row r="390" spans="1:24" ht="228" hidden="1" customHeight="1" x14ac:dyDescent="0.35">
      <c r="B390" s="46" t="s">
        <v>10</v>
      </c>
      <c r="C390" s="1" t="s">
        <v>1072</v>
      </c>
      <c r="D390" s="1" t="s">
        <v>54</v>
      </c>
      <c r="E390" s="11">
        <v>42892</v>
      </c>
      <c r="F390" s="7" t="s">
        <v>341</v>
      </c>
      <c r="G390" s="17" t="s">
        <v>26</v>
      </c>
      <c r="H390" s="2">
        <v>42892</v>
      </c>
      <c r="I390" s="3">
        <v>0.375</v>
      </c>
      <c r="J390" s="4" t="s">
        <v>33</v>
      </c>
      <c r="K390" s="4" t="s">
        <v>33</v>
      </c>
      <c r="L390" s="2">
        <v>42892</v>
      </c>
      <c r="M390" s="3">
        <v>0.66666666666666663</v>
      </c>
      <c r="N390" s="4" t="s">
        <v>33</v>
      </c>
      <c r="O390" s="4" t="s">
        <v>33</v>
      </c>
      <c r="P390" s="4">
        <v>24</v>
      </c>
      <c r="Q390" s="4" t="s">
        <v>33</v>
      </c>
      <c r="R390" s="4">
        <v>16</v>
      </c>
      <c r="S390" s="4">
        <v>12</v>
      </c>
      <c r="T390" s="144">
        <v>4</v>
      </c>
      <c r="U390" s="30" t="s">
        <v>1073</v>
      </c>
      <c r="V390" s="9" t="s">
        <v>21</v>
      </c>
      <c r="W390" s="8" t="s">
        <v>1093</v>
      </c>
      <c r="X390" s="5" t="s">
        <v>202</v>
      </c>
    </row>
    <row r="391" spans="1:24" ht="60" hidden="1" customHeight="1" x14ac:dyDescent="0.35">
      <c r="B391" s="46" t="s">
        <v>10</v>
      </c>
      <c r="C391" s="1" t="s">
        <v>1074</v>
      </c>
      <c r="D391" s="1" t="s">
        <v>17</v>
      </c>
      <c r="E391" s="11">
        <v>42892</v>
      </c>
      <c r="F391" s="7" t="s">
        <v>1075</v>
      </c>
      <c r="G391" s="17" t="s">
        <v>26</v>
      </c>
      <c r="H391" s="2">
        <v>42892</v>
      </c>
      <c r="I391" s="3">
        <v>0.375</v>
      </c>
      <c r="J391" s="2">
        <v>42892</v>
      </c>
      <c r="K391" s="3">
        <v>0.375</v>
      </c>
      <c r="L391" s="2">
        <v>42892</v>
      </c>
      <c r="M391" s="3">
        <v>0.66666666666666663</v>
      </c>
      <c r="N391" s="2">
        <v>42892</v>
      </c>
      <c r="O391" s="3">
        <v>0.66666666666666663</v>
      </c>
      <c r="P391" s="4">
        <v>24</v>
      </c>
      <c r="Q391" s="4" t="s">
        <v>33</v>
      </c>
      <c r="R391" s="4">
        <v>80</v>
      </c>
      <c r="S391" s="4">
        <v>80</v>
      </c>
      <c r="T391" s="144">
        <v>0</v>
      </c>
      <c r="U391" s="30" t="s">
        <v>630</v>
      </c>
      <c r="V391" s="9" t="s">
        <v>21</v>
      </c>
      <c r="W391" s="8" t="s">
        <v>1094</v>
      </c>
      <c r="X391" s="5"/>
    </row>
    <row r="392" spans="1:24" ht="36" hidden="1" customHeight="1" x14ac:dyDescent="0.35">
      <c r="B392" s="46" t="s">
        <v>10</v>
      </c>
      <c r="C392" s="1" t="s">
        <v>1076</v>
      </c>
      <c r="D392" s="1" t="s">
        <v>52</v>
      </c>
      <c r="E392" s="60">
        <v>42893</v>
      </c>
      <c r="F392" s="7" t="s">
        <v>341</v>
      </c>
      <c r="G392" s="17" t="s">
        <v>26</v>
      </c>
      <c r="H392" s="2">
        <v>42893</v>
      </c>
      <c r="I392" s="3">
        <v>0.375</v>
      </c>
      <c r="J392" s="2">
        <v>42893</v>
      </c>
      <c r="K392" s="3">
        <v>0.45833333333333331</v>
      </c>
      <c r="L392" s="2">
        <v>42893</v>
      </c>
      <c r="M392" s="3">
        <v>0.66666666666666663</v>
      </c>
      <c r="N392" s="2">
        <v>42893</v>
      </c>
      <c r="O392" s="3">
        <v>0.64236111111111105</v>
      </c>
      <c r="P392" s="4">
        <v>24</v>
      </c>
      <c r="Q392" s="4" t="s">
        <v>33</v>
      </c>
      <c r="R392" s="4" t="s">
        <v>1077</v>
      </c>
      <c r="S392" s="4" t="s">
        <v>1078</v>
      </c>
      <c r="T392" s="144">
        <v>0</v>
      </c>
      <c r="U392" s="30" t="s">
        <v>1079</v>
      </c>
      <c r="V392" s="9" t="s">
        <v>21</v>
      </c>
      <c r="W392" s="8" t="s">
        <v>1093</v>
      </c>
      <c r="X392" s="5"/>
    </row>
    <row r="393" spans="1:24" ht="48" hidden="1" customHeight="1" x14ac:dyDescent="0.35">
      <c r="B393" s="46" t="s">
        <v>10</v>
      </c>
      <c r="C393" s="1" t="s">
        <v>1074</v>
      </c>
      <c r="D393" s="1" t="s">
        <v>17</v>
      </c>
      <c r="E393" s="60">
        <v>42893</v>
      </c>
      <c r="F393" s="7" t="s">
        <v>1075</v>
      </c>
      <c r="G393" s="17" t="s">
        <v>26</v>
      </c>
      <c r="H393" s="2">
        <v>42893</v>
      </c>
      <c r="I393" s="3">
        <v>0.375</v>
      </c>
      <c r="J393" s="2">
        <v>42893</v>
      </c>
      <c r="K393" s="3">
        <v>0.41666666666666669</v>
      </c>
      <c r="L393" s="2">
        <v>42893</v>
      </c>
      <c r="M393" s="3">
        <v>0.66666666666666663</v>
      </c>
      <c r="N393" s="2">
        <v>42893</v>
      </c>
      <c r="O393" s="3">
        <v>0.6875</v>
      </c>
      <c r="P393" s="4">
        <v>24</v>
      </c>
      <c r="Q393" s="4" t="s">
        <v>33</v>
      </c>
      <c r="R393" s="4">
        <v>80</v>
      </c>
      <c r="S393" s="4">
        <v>80</v>
      </c>
      <c r="T393" s="144">
        <v>0</v>
      </c>
      <c r="U393" s="30" t="s">
        <v>1080</v>
      </c>
      <c r="V393" s="9" t="s">
        <v>21</v>
      </c>
      <c r="W393" s="8" t="s">
        <v>1093</v>
      </c>
      <c r="X393" s="5"/>
    </row>
    <row r="394" spans="1:24" ht="120" hidden="1" customHeight="1" x14ac:dyDescent="0.35">
      <c r="B394" s="46" t="s">
        <v>10</v>
      </c>
      <c r="C394" s="1" t="s">
        <v>1081</v>
      </c>
      <c r="D394" s="1" t="s">
        <v>41</v>
      </c>
      <c r="E394" s="60">
        <v>42894</v>
      </c>
      <c r="F394" s="7" t="s">
        <v>1082</v>
      </c>
      <c r="G394" s="17" t="s">
        <v>26</v>
      </c>
      <c r="H394" s="2">
        <v>42894</v>
      </c>
      <c r="I394" s="3">
        <v>0.375</v>
      </c>
      <c r="J394" s="4" t="s">
        <v>33</v>
      </c>
      <c r="K394" s="4" t="s">
        <v>33</v>
      </c>
      <c r="L394" s="2">
        <v>42894</v>
      </c>
      <c r="M394" s="3">
        <v>0.66666666666666663</v>
      </c>
      <c r="N394" s="4" t="s">
        <v>33</v>
      </c>
      <c r="O394" s="4" t="s">
        <v>33</v>
      </c>
      <c r="P394" s="4">
        <v>24</v>
      </c>
      <c r="Q394" s="4" t="s">
        <v>33</v>
      </c>
      <c r="R394" s="4">
        <v>17</v>
      </c>
      <c r="S394" s="4">
        <v>12</v>
      </c>
      <c r="T394" s="144">
        <v>8</v>
      </c>
      <c r="U394" s="30" t="s">
        <v>1083</v>
      </c>
      <c r="V394" s="9" t="s">
        <v>21</v>
      </c>
      <c r="W394" s="8" t="s">
        <v>1093</v>
      </c>
      <c r="X394" s="5" t="s">
        <v>356</v>
      </c>
    </row>
    <row r="395" spans="1:24" ht="48" hidden="1" customHeight="1" x14ac:dyDescent="0.35">
      <c r="B395" s="46" t="s">
        <v>10</v>
      </c>
      <c r="C395" s="1" t="s">
        <v>1084</v>
      </c>
      <c r="D395" s="1" t="s">
        <v>17</v>
      </c>
      <c r="E395" s="11">
        <v>42894</v>
      </c>
      <c r="F395" s="7" t="s">
        <v>1075</v>
      </c>
      <c r="G395" s="17" t="s">
        <v>26</v>
      </c>
      <c r="H395" s="2">
        <v>42894</v>
      </c>
      <c r="I395" s="3">
        <v>0.375</v>
      </c>
      <c r="J395" s="4" t="s">
        <v>33</v>
      </c>
      <c r="K395" s="4" t="s">
        <v>33</v>
      </c>
      <c r="L395" s="2">
        <v>42894</v>
      </c>
      <c r="M395" s="3">
        <v>0.66666666666666663</v>
      </c>
      <c r="N395" s="4" t="s">
        <v>33</v>
      </c>
      <c r="O395" s="4" t="s">
        <v>33</v>
      </c>
      <c r="P395" s="4">
        <v>24</v>
      </c>
      <c r="Q395" s="4" t="s">
        <v>33</v>
      </c>
      <c r="R395" s="4">
        <v>80</v>
      </c>
      <c r="S395" s="4">
        <v>80</v>
      </c>
      <c r="T395" s="144">
        <v>0</v>
      </c>
      <c r="U395" s="30" t="s">
        <v>1080</v>
      </c>
      <c r="V395" s="9" t="s">
        <v>21</v>
      </c>
      <c r="W395" s="8" t="s">
        <v>1094</v>
      </c>
      <c r="X395" s="5" t="s">
        <v>356</v>
      </c>
    </row>
    <row r="396" spans="1:24" ht="83" hidden="1" customHeight="1" x14ac:dyDescent="0.35">
      <c r="B396" s="46" t="s">
        <v>10</v>
      </c>
      <c r="C396" s="7" t="s">
        <v>1085</v>
      </c>
      <c r="D396" s="1" t="s">
        <v>54</v>
      </c>
      <c r="E396" s="11">
        <v>42895</v>
      </c>
      <c r="F396" s="1" t="s">
        <v>341</v>
      </c>
      <c r="G396" s="17" t="s">
        <v>26</v>
      </c>
      <c r="H396" s="2">
        <v>42895</v>
      </c>
      <c r="I396" s="3">
        <v>0.375</v>
      </c>
      <c r="J396" s="2">
        <v>42895</v>
      </c>
      <c r="K396" s="3">
        <v>0.40277777777777773</v>
      </c>
      <c r="L396" s="2">
        <v>42895</v>
      </c>
      <c r="M396" s="3">
        <v>0.66666666666666663</v>
      </c>
      <c r="N396" s="2">
        <v>42895</v>
      </c>
      <c r="O396" s="3">
        <v>0.5395833333333333</v>
      </c>
      <c r="P396" s="144">
        <v>24</v>
      </c>
      <c r="Q396" s="144" t="s">
        <v>33</v>
      </c>
      <c r="R396" s="144">
        <v>50</v>
      </c>
      <c r="S396" s="144">
        <v>48</v>
      </c>
      <c r="T396" s="144">
        <v>3</v>
      </c>
      <c r="U396" s="13" t="s">
        <v>1086</v>
      </c>
      <c r="V396" s="9" t="s">
        <v>21</v>
      </c>
      <c r="W396" s="6" t="s">
        <v>341</v>
      </c>
      <c r="X396" s="5"/>
    </row>
    <row r="397" spans="1:24" ht="134.5" hidden="1" customHeight="1" x14ac:dyDescent="0.35">
      <c r="B397" s="46" t="s">
        <v>10</v>
      </c>
      <c r="C397" s="1" t="s">
        <v>1084</v>
      </c>
      <c r="D397" s="1" t="s">
        <v>17</v>
      </c>
      <c r="E397" s="60">
        <v>42895</v>
      </c>
      <c r="F397" s="1" t="s">
        <v>1075</v>
      </c>
      <c r="G397" s="17" t="s">
        <v>26</v>
      </c>
      <c r="H397" s="2">
        <v>42895</v>
      </c>
      <c r="I397" s="3">
        <v>0.375</v>
      </c>
      <c r="J397" s="2">
        <v>42895</v>
      </c>
      <c r="K397" s="3">
        <v>0.375</v>
      </c>
      <c r="L397" s="2">
        <v>42895</v>
      </c>
      <c r="M397" s="3">
        <v>0.66666666666666663</v>
      </c>
      <c r="N397" s="2">
        <v>42895</v>
      </c>
      <c r="O397" s="12">
        <v>0.67152777777777783</v>
      </c>
      <c r="P397" s="144">
        <v>24</v>
      </c>
      <c r="Q397" s="144" t="s">
        <v>33</v>
      </c>
      <c r="R397" s="4">
        <v>80</v>
      </c>
      <c r="S397" s="4">
        <v>80</v>
      </c>
      <c r="T397" s="4">
        <v>0</v>
      </c>
      <c r="U397" s="13" t="s">
        <v>1080</v>
      </c>
      <c r="V397" s="5" t="s">
        <v>21</v>
      </c>
      <c r="W397" s="6" t="s">
        <v>1075</v>
      </c>
      <c r="X397" s="5"/>
    </row>
    <row r="398" spans="1:24" ht="60" hidden="1" customHeight="1" x14ac:dyDescent="0.35">
      <c r="B398" s="46" t="s">
        <v>10</v>
      </c>
      <c r="C398" s="133" t="s">
        <v>1087</v>
      </c>
      <c r="D398" s="134" t="s">
        <v>54</v>
      </c>
      <c r="E398" s="60">
        <v>42891</v>
      </c>
      <c r="F398" s="134" t="s">
        <v>65</v>
      </c>
      <c r="G398" s="17" t="s">
        <v>26</v>
      </c>
      <c r="H398" s="135">
        <v>42891</v>
      </c>
      <c r="I398" s="136">
        <v>0.39583333333333331</v>
      </c>
      <c r="J398" s="135">
        <v>42891</v>
      </c>
      <c r="K398" s="136">
        <v>0.38541666666666669</v>
      </c>
      <c r="L398" s="135">
        <v>42891</v>
      </c>
      <c r="M398" s="136">
        <v>0.45833333333333331</v>
      </c>
      <c r="N398" s="135">
        <v>42891</v>
      </c>
      <c r="O398" s="136">
        <v>0.4375</v>
      </c>
      <c r="P398" s="144">
        <v>24</v>
      </c>
      <c r="Q398" s="144" t="s">
        <v>33</v>
      </c>
      <c r="R398" s="138">
        <v>101</v>
      </c>
      <c r="S398" s="138">
        <v>101</v>
      </c>
      <c r="T398" s="138">
        <v>0</v>
      </c>
      <c r="U398" s="139" t="s">
        <v>1088</v>
      </c>
      <c r="V398" s="140" t="s">
        <v>21</v>
      </c>
      <c r="W398" s="137" t="s">
        <v>67</v>
      </c>
      <c r="X398" s="5"/>
    </row>
    <row r="399" spans="1:24" ht="25" hidden="1" customHeight="1" x14ac:dyDescent="0.35">
      <c r="B399" s="46" t="s">
        <v>10</v>
      </c>
      <c r="C399" s="133" t="s">
        <v>1089</v>
      </c>
      <c r="D399" s="134" t="s">
        <v>54</v>
      </c>
      <c r="E399" s="60">
        <v>42891</v>
      </c>
      <c r="F399" s="134" t="s">
        <v>65</v>
      </c>
      <c r="G399" s="17" t="s">
        <v>26</v>
      </c>
      <c r="H399" s="135">
        <v>42891</v>
      </c>
      <c r="I399" s="136">
        <v>0.45833333333333331</v>
      </c>
      <c r="J399" s="43">
        <v>42891</v>
      </c>
      <c r="K399" s="136">
        <v>0.44861111111111113</v>
      </c>
      <c r="L399" s="135">
        <v>42891</v>
      </c>
      <c r="M399" s="136">
        <v>0.5</v>
      </c>
      <c r="N399" s="135">
        <v>42891</v>
      </c>
      <c r="O399" s="136">
        <v>0.46666666666666662</v>
      </c>
      <c r="P399" s="144">
        <v>24</v>
      </c>
      <c r="Q399" s="144" t="s">
        <v>33</v>
      </c>
      <c r="R399" s="138">
        <v>0</v>
      </c>
      <c r="S399" s="138">
        <v>0</v>
      </c>
      <c r="T399" s="138">
        <v>0</v>
      </c>
      <c r="U399" s="139" t="s">
        <v>1090</v>
      </c>
      <c r="V399" s="140" t="s">
        <v>21</v>
      </c>
      <c r="W399" s="137" t="s">
        <v>67</v>
      </c>
      <c r="X399" s="5"/>
    </row>
    <row r="400" spans="1:24" ht="25" hidden="1" customHeight="1" x14ac:dyDescent="0.35">
      <c r="B400" s="46" t="s">
        <v>10</v>
      </c>
      <c r="C400" s="133" t="s">
        <v>1091</v>
      </c>
      <c r="D400" s="134" t="s">
        <v>54</v>
      </c>
      <c r="E400" s="11">
        <v>42891</v>
      </c>
      <c r="F400" s="134" t="s">
        <v>65</v>
      </c>
      <c r="G400" s="17" t="s">
        <v>26</v>
      </c>
      <c r="H400" s="135">
        <v>42891</v>
      </c>
      <c r="I400" s="136">
        <v>0.5625</v>
      </c>
      <c r="J400" s="135">
        <v>42891</v>
      </c>
      <c r="K400" s="136">
        <v>0.5625</v>
      </c>
      <c r="L400" s="135">
        <v>42891</v>
      </c>
      <c r="M400" s="136">
        <v>0.66666666666666663</v>
      </c>
      <c r="N400" s="135">
        <v>42891</v>
      </c>
      <c r="O400" s="136">
        <v>0.66388888888888886</v>
      </c>
      <c r="P400" s="144">
        <v>24</v>
      </c>
      <c r="Q400" s="144" t="s">
        <v>33</v>
      </c>
      <c r="R400" s="138">
        <v>1</v>
      </c>
      <c r="S400" s="138">
        <v>1</v>
      </c>
      <c r="T400" s="138">
        <v>0</v>
      </c>
      <c r="U400" s="139" t="s">
        <v>1092</v>
      </c>
      <c r="V400" s="140" t="s">
        <v>21</v>
      </c>
      <c r="W400" s="137" t="s">
        <v>67</v>
      </c>
      <c r="X400" s="5"/>
    </row>
    <row r="401" spans="1:24" ht="36" hidden="1" customHeight="1" x14ac:dyDescent="0.35">
      <c r="B401" s="46" t="s">
        <v>10</v>
      </c>
      <c r="C401" s="133" t="s">
        <v>1112</v>
      </c>
      <c r="D401" s="134" t="s">
        <v>41</v>
      </c>
      <c r="E401" s="11">
        <v>42893</v>
      </c>
      <c r="F401" s="134" t="s">
        <v>65</v>
      </c>
      <c r="G401" s="17" t="s">
        <v>26</v>
      </c>
      <c r="H401" s="135">
        <v>42893</v>
      </c>
      <c r="I401" s="136">
        <v>0.39583333333333331</v>
      </c>
      <c r="J401" s="135">
        <v>42893</v>
      </c>
      <c r="K401" s="136">
        <v>0.3833333333333333</v>
      </c>
      <c r="L401" s="135">
        <v>42893</v>
      </c>
      <c r="M401" s="136">
        <v>0.5</v>
      </c>
      <c r="N401" s="135">
        <v>42893</v>
      </c>
      <c r="O401" s="136">
        <v>0.4513888888888889</v>
      </c>
      <c r="P401" s="4">
        <v>24</v>
      </c>
      <c r="Q401" s="4" t="s">
        <v>33</v>
      </c>
      <c r="R401" s="138">
        <v>12</v>
      </c>
      <c r="S401" s="138">
        <v>11</v>
      </c>
      <c r="T401" s="138">
        <v>1</v>
      </c>
      <c r="U401" s="141" t="s">
        <v>1113</v>
      </c>
      <c r="V401" s="140" t="s">
        <v>21</v>
      </c>
      <c r="W401" s="137" t="s">
        <v>67</v>
      </c>
      <c r="X401" s="5"/>
    </row>
    <row r="402" spans="1:24" ht="42.5" hidden="1" customHeight="1" x14ac:dyDescent="0.35">
      <c r="B402" s="46" t="s">
        <v>10</v>
      </c>
      <c r="C402" s="133" t="s">
        <v>1095</v>
      </c>
      <c r="D402" s="134" t="s">
        <v>54</v>
      </c>
      <c r="E402" s="60">
        <v>42890</v>
      </c>
      <c r="F402" s="134" t="s">
        <v>314</v>
      </c>
      <c r="G402" s="17" t="s">
        <v>26</v>
      </c>
      <c r="H402" s="135">
        <v>42890</v>
      </c>
      <c r="I402" s="136" t="s">
        <v>1096</v>
      </c>
      <c r="J402" s="142">
        <v>42890</v>
      </c>
      <c r="K402" s="143">
        <v>0.375</v>
      </c>
      <c r="L402" s="135">
        <v>42890</v>
      </c>
      <c r="M402" s="136" t="s">
        <v>951</v>
      </c>
      <c r="N402" s="135">
        <v>42890</v>
      </c>
      <c r="O402" s="143">
        <v>0.47916666666666669</v>
      </c>
      <c r="P402" s="138">
        <v>24</v>
      </c>
      <c r="Q402" s="138" t="s">
        <v>33</v>
      </c>
      <c r="R402" s="138">
        <v>20</v>
      </c>
      <c r="S402" s="138">
        <v>9</v>
      </c>
      <c r="T402" s="138">
        <v>3</v>
      </c>
      <c r="U402" s="141" t="s">
        <v>1097</v>
      </c>
      <c r="V402" s="140" t="s">
        <v>21</v>
      </c>
      <c r="W402" s="137" t="s">
        <v>1098</v>
      </c>
      <c r="X402" s="5"/>
    </row>
    <row r="403" spans="1:24" ht="41" hidden="1" customHeight="1" x14ac:dyDescent="0.35">
      <c r="B403" s="85" t="s">
        <v>10</v>
      </c>
      <c r="C403" s="205" t="s">
        <v>1095</v>
      </c>
      <c r="D403" s="206" t="s">
        <v>54</v>
      </c>
      <c r="E403" s="60">
        <v>42890</v>
      </c>
      <c r="F403" s="206" t="s">
        <v>314</v>
      </c>
      <c r="G403" s="17" t="s">
        <v>26</v>
      </c>
      <c r="H403" s="207">
        <v>42890</v>
      </c>
      <c r="I403" s="208" t="s">
        <v>956</v>
      </c>
      <c r="J403" s="213">
        <v>42890</v>
      </c>
      <c r="K403" s="214">
        <v>0.47916666666666669</v>
      </c>
      <c r="L403" s="207">
        <v>42890</v>
      </c>
      <c r="M403" s="208" t="s">
        <v>1099</v>
      </c>
      <c r="N403" s="207">
        <v>42890</v>
      </c>
      <c r="O403" s="214">
        <v>0.5625</v>
      </c>
      <c r="P403" s="209">
        <v>24</v>
      </c>
      <c r="Q403" s="209" t="s">
        <v>33</v>
      </c>
      <c r="R403" s="209">
        <v>20</v>
      </c>
      <c r="S403" s="209">
        <v>9</v>
      </c>
      <c r="T403" s="209">
        <v>3</v>
      </c>
      <c r="U403" s="215" t="s">
        <v>1097</v>
      </c>
      <c r="V403" s="211" t="s">
        <v>21</v>
      </c>
      <c r="W403" s="212" t="s">
        <v>1098</v>
      </c>
      <c r="X403" s="5"/>
    </row>
    <row r="404" spans="1:24" ht="45.5" hidden="1" customHeight="1" x14ac:dyDescent="0.35">
      <c r="A404" s="83"/>
      <c r="B404" s="86" t="s">
        <v>10</v>
      </c>
      <c r="C404" s="7" t="s">
        <v>1101</v>
      </c>
      <c r="D404" s="91" t="s">
        <v>52</v>
      </c>
      <c r="E404" s="60">
        <v>42889</v>
      </c>
      <c r="F404" s="91" t="s">
        <v>1103</v>
      </c>
      <c r="G404" s="17" t="s">
        <v>43</v>
      </c>
      <c r="H404" s="61" t="s">
        <v>33</v>
      </c>
      <c r="I404" s="92" t="s">
        <v>33</v>
      </c>
      <c r="J404" s="43">
        <v>42889</v>
      </c>
      <c r="K404" s="18">
        <v>0.16805555555555554</v>
      </c>
      <c r="L404" s="61" t="s">
        <v>33</v>
      </c>
      <c r="M404" s="92" t="s">
        <v>33</v>
      </c>
      <c r="N404" s="61">
        <v>42889</v>
      </c>
      <c r="O404" s="18">
        <v>0.20069444444444443</v>
      </c>
      <c r="P404" s="192">
        <v>24</v>
      </c>
      <c r="Q404" s="192">
        <v>133</v>
      </c>
      <c r="R404" s="192">
        <v>100</v>
      </c>
      <c r="S404" s="192">
        <v>91</v>
      </c>
      <c r="T404" s="192">
        <v>4</v>
      </c>
      <c r="U404" s="233" t="s">
        <v>1105</v>
      </c>
      <c r="V404" s="192" t="s">
        <v>21</v>
      </c>
      <c r="W404" s="8" t="s">
        <v>321</v>
      </c>
      <c r="X404" s="8"/>
    </row>
    <row r="405" spans="1:24" ht="56.5" hidden="1" customHeight="1" x14ac:dyDescent="0.35">
      <c r="A405" s="83"/>
      <c r="B405" s="86" t="s">
        <v>10</v>
      </c>
      <c r="C405" s="7" t="s">
        <v>1107</v>
      </c>
      <c r="D405" s="91" t="s">
        <v>41</v>
      </c>
      <c r="E405" s="11">
        <v>42889</v>
      </c>
      <c r="F405" s="91" t="s">
        <v>1108</v>
      </c>
      <c r="G405" s="17" t="s">
        <v>43</v>
      </c>
      <c r="H405" s="61" t="s">
        <v>33</v>
      </c>
      <c r="I405" s="92" t="s">
        <v>33</v>
      </c>
      <c r="J405" s="43">
        <v>42889</v>
      </c>
      <c r="K405" s="18">
        <v>0.59583333333333333</v>
      </c>
      <c r="L405" s="61" t="s">
        <v>33</v>
      </c>
      <c r="M405" s="92" t="s">
        <v>33</v>
      </c>
      <c r="N405" s="61">
        <v>42889</v>
      </c>
      <c r="O405" s="18">
        <v>0.61527777777777781</v>
      </c>
      <c r="P405" s="192">
        <v>24</v>
      </c>
      <c r="Q405" s="192" t="s">
        <v>33</v>
      </c>
      <c r="R405" s="192">
        <v>7</v>
      </c>
      <c r="S405" s="192">
        <v>5</v>
      </c>
      <c r="T405" s="192">
        <v>2</v>
      </c>
      <c r="U405" s="59" t="s">
        <v>1106</v>
      </c>
      <c r="V405" s="192" t="s">
        <v>21</v>
      </c>
      <c r="W405" s="8" t="s">
        <v>321</v>
      </c>
      <c r="X405" s="8"/>
    </row>
    <row r="406" spans="1:24" ht="56.5" hidden="1" customHeight="1" x14ac:dyDescent="0.35">
      <c r="A406" s="83"/>
      <c r="B406" s="86" t="s">
        <v>10</v>
      </c>
      <c r="C406" s="7" t="s">
        <v>1110</v>
      </c>
      <c r="D406" s="91" t="s">
        <v>52</v>
      </c>
      <c r="E406" s="11">
        <v>42892</v>
      </c>
      <c r="F406" s="91" t="s">
        <v>1109</v>
      </c>
      <c r="G406" s="17" t="s">
        <v>43</v>
      </c>
      <c r="H406" s="61" t="s">
        <v>33</v>
      </c>
      <c r="I406" s="92" t="s">
        <v>33</v>
      </c>
      <c r="J406" s="43">
        <v>42892</v>
      </c>
      <c r="K406" s="18">
        <v>0.26250000000000001</v>
      </c>
      <c r="L406" s="61" t="s">
        <v>33</v>
      </c>
      <c r="M406" s="92" t="s">
        <v>33</v>
      </c>
      <c r="N406" s="61">
        <v>42892</v>
      </c>
      <c r="O406" s="18">
        <v>0.28194444444444444</v>
      </c>
      <c r="P406" s="192">
        <v>24</v>
      </c>
      <c r="Q406" s="192" t="s">
        <v>33</v>
      </c>
      <c r="R406" s="192">
        <v>2</v>
      </c>
      <c r="S406" s="192">
        <v>1</v>
      </c>
      <c r="T406" s="192">
        <v>0</v>
      </c>
      <c r="U406" s="59" t="s">
        <v>1037</v>
      </c>
      <c r="V406" s="192" t="s">
        <v>21</v>
      </c>
      <c r="W406" s="8" t="s">
        <v>1111</v>
      </c>
      <c r="X406" s="8"/>
    </row>
    <row r="407" spans="1:24" ht="11" hidden="1" customHeight="1" x14ac:dyDescent="0.35">
      <c r="A407" s="83"/>
      <c r="B407" s="86" t="s">
        <v>10</v>
      </c>
      <c r="C407" s="230" t="s">
        <v>1117</v>
      </c>
      <c r="D407" s="230" t="s">
        <v>52</v>
      </c>
      <c r="E407" s="60">
        <v>42893</v>
      </c>
      <c r="F407" s="230" t="s">
        <v>1118</v>
      </c>
      <c r="G407" s="17" t="s">
        <v>43</v>
      </c>
      <c r="H407" s="230" t="s">
        <v>33</v>
      </c>
      <c r="I407" s="230" t="s">
        <v>33</v>
      </c>
      <c r="J407" s="43">
        <v>42893</v>
      </c>
      <c r="K407" s="92">
        <v>0.54791666666666672</v>
      </c>
      <c r="L407" s="230" t="s">
        <v>33</v>
      </c>
      <c r="M407" s="230" t="s">
        <v>33</v>
      </c>
      <c r="N407" s="43">
        <v>42893</v>
      </c>
      <c r="O407" s="92">
        <v>0.56874999999999998</v>
      </c>
      <c r="P407" s="230">
        <v>24</v>
      </c>
      <c r="Q407" s="230" t="s">
        <v>33</v>
      </c>
      <c r="R407" s="230">
        <v>0</v>
      </c>
      <c r="S407" s="230">
        <v>0</v>
      </c>
      <c r="T407" s="230">
        <v>0</v>
      </c>
      <c r="U407" s="59"/>
      <c r="V407" s="192" t="s">
        <v>21</v>
      </c>
      <c r="W407" s="8" t="s">
        <v>321</v>
      </c>
      <c r="X407" s="8"/>
    </row>
    <row r="408" spans="1:24" ht="37.5" hidden="1" customHeight="1" x14ac:dyDescent="0.35">
      <c r="A408" s="83"/>
      <c r="B408" s="86" t="s">
        <v>10</v>
      </c>
      <c r="C408" s="145" t="s">
        <v>1114</v>
      </c>
      <c r="D408" s="230" t="s">
        <v>41</v>
      </c>
      <c r="E408" s="60">
        <v>42894</v>
      </c>
      <c r="F408" s="230" t="s">
        <v>1115</v>
      </c>
      <c r="G408" s="17" t="s">
        <v>43</v>
      </c>
      <c r="H408" s="61" t="s">
        <v>33</v>
      </c>
      <c r="I408" s="92" t="s">
        <v>33</v>
      </c>
      <c r="J408" s="43">
        <v>42894</v>
      </c>
      <c r="K408" s="92">
        <v>0.27777777777777779</v>
      </c>
      <c r="L408" s="61" t="s">
        <v>33</v>
      </c>
      <c r="M408" s="92" t="s">
        <v>33</v>
      </c>
      <c r="N408" s="43">
        <v>42894</v>
      </c>
      <c r="O408" s="92">
        <v>0.31805555555555554</v>
      </c>
      <c r="P408" s="192">
        <v>24</v>
      </c>
      <c r="Q408" s="192" t="s">
        <v>33</v>
      </c>
      <c r="R408" s="192">
        <v>0</v>
      </c>
      <c r="S408" s="192">
        <v>0</v>
      </c>
      <c r="T408" s="192">
        <v>0</v>
      </c>
      <c r="U408" s="231" t="s">
        <v>1116</v>
      </c>
      <c r="V408" s="192" t="s">
        <v>21</v>
      </c>
      <c r="W408" s="8" t="s">
        <v>321</v>
      </c>
      <c r="X408" s="8"/>
    </row>
    <row r="409" spans="1:24" ht="14" hidden="1" customHeight="1" x14ac:dyDescent="0.35">
      <c r="A409" s="83"/>
      <c r="B409" s="86" t="s">
        <v>10</v>
      </c>
      <c r="C409" s="7" t="s">
        <v>1119</v>
      </c>
      <c r="D409" s="91" t="s">
        <v>17</v>
      </c>
      <c r="E409" s="60">
        <v>42894</v>
      </c>
      <c r="F409" s="91" t="s">
        <v>1120</v>
      </c>
      <c r="G409" s="17" t="s">
        <v>43</v>
      </c>
      <c r="H409" s="61" t="s">
        <v>33</v>
      </c>
      <c r="I409" s="92" t="s">
        <v>33</v>
      </c>
      <c r="J409" s="43">
        <v>42894</v>
      </c>
      <c r="K409" s="18">
        <v>0.83333333333333337</v>
      </c>
      <c r="L409" s="61" t="s">
        <v>33</v>
      </c>
      <c r="M409" s="92" t="s">
        <v>33</v>
      </c>
      <c r="N409" s="61">
        <v>42894</v>
      </c>
      <c r="O409" s="18">
        <v>0.86875000000000002</v>
      </c>
      <c r="P409" s="367">
        <v>24</v>
      </c>
      <c r="Q409" s="367" t="s">
        <v>33</v>
      </c>
      <c r="R409" s="367">
        <v>2</v>
      </c>
      <c r="S409" s="367">
        <v>2</v>
      </c>
      <c r="T409" s="367">
        <v>0</v>
      </c>
      <c r="U409" s="59" t="s">
        <v>570</v>
      </c>
      <c r="V409" s="192" t="s">
        <v>21</v>
      </c>
      <c r="W409" s="8" t="s">
        <v>321</v>
      </c>
      <c r="X409" s="8" t="s">
        <v>1123</v>
      </c>
    </row>
    <row r="410" spans="1:24" ht="29" hidden="1" customHeight="1" x14ac:dyDescent="0.35">
      <c r="A410" s="242"/>
      <c r="B410" s="243" t="s">
        <v>10</v>
      </c>
      <c r="C410" s="7" t="s">
        <v>917</v>
      </c>
      <c r="D410" s="91" t="s">
        <v>52</v>
      </c>
      <c r="E410" s="11">
        <v>42894</v>
      </c>
      <c r="F410" s="91" t="s">
        <v>1121</v>
      </c>
      <c r="G410" s="17" t="s">
        <v>43</v>
      </c>
      <c r="H410" s="61" t="s">
        <v>33</v>
      </c>
      <c r="I410" s="92" t="s">
        <v>33</v>
      </c>
      <c r="J410" s="43">
        <v>42894</v>
      </c>
      <c r="K410" s="18">
        <v>0.92708333333333337</v>
      </c>
      <c r="L410" s="61" t="s">
        <v>33</v>
      </c>
      <c r="M410" s="92" t="s">
        <v>33</v>
      </c>
      <c r="N410" s="61">
        <v>42894</v>
      </c>
      <c r="O410" s="18">
        <v>0.94444444444444453</v>
      </c>
      <c r="P410" s="192">
        <v>24</v>
      </c>
      <c r="Q410" s="192" t="s">
        <v>33</v>
      </c>
      <c r="R410" s="192">
        <v>107</v>
      </c>
      <c r="S410" s="192">
        <v>90</v>
      </c>
      <c r="T410" s="192">
        <v>1</v>
      </c>
      <c r="U410" s="95" t="s">
        <v>1122</v>
      </c>
      <c r="V410" s="192" t="s">
        <v>21</v>
      </c>
      <c r="W410" s="8" t="s">
        <v>321</v>
      </c>
      <c r="X410" s="8"/>
    </row>
    <row r="411" spans="1:24" ht="37.5" hidden="1" customHeight="1" x14ac:dyDescent="0.35">
      <c r="A411" s="83"/>
      <c r="B411" s="86" t="s">
        <v>10</v>
      </c>
      <c r="C411" s="7" t="s">
        <v>1164</v>
      </c>
      <c r="D411" s="91" t="s">
        <v>17</v>
      </c>
      <c r="E411" s="11">
        <v>42896</v>
      </c>
      <c r="F411" s="91" t="s">
        <v>1165</v>
      </c>
      <c r="G411" s="17" t="s">
        <v>43</v>
      </c>
      <c r="H411" s="61" t="s">
        <v>33</v>
      </c>
      <c r="I411" s="92" t="s">
        <v>33</v>
      </c>
      <c r="J411" s="43">
        <v>42896</v>
      </c>
      <c r="K411" s="18">
        <v>0.23333333333333331</v>
      </c>
      <c r="L411" s="61" t="s">
        <v>33</v>
      </c>
      <c r="M411" s="92" t="s">
        <v>33</v>
      </c>
      <c r="N411" s="61">
        <v>42896</v>
      </c>
      <c r="O411" s="18">
        <v>0.26458333333333334</v>
      </c>
      <c r="P411" s="192">
        <v>24</v>
      </c>
      <c r="Q411" s="192" t="s">
        <v>33</v>
      </c>
      <c r="R411" s="192">
        <v>5</v>
      </c>
      <c r="S411" s="192">
        <v>0</v>
      </c>
      <c r="T411" s="192">
        <v>0</v>
      </c>
      <c r="U411" s="59" t="s">
        <v>572</v>
      </c>
      <c r="V411" s="192" t="s">
        <v>21</v>
      </c>
      <c r="W411" s="8" t="s">
        <v>321</v>
      </c>
      <c r="X411" s="8"/>
    </row>
    <row r="412" spans="1:24" ht="50" hidden="1" customHeight="1" x14ac:dyDescent="0.35">
      <c r="B412" s="46" t="s">
        <v>10</v>
      </c>
      <c r="C412" s="162" t="s">
        <v>1124</v>
      </c>
      <c r="D412" s="148" t="s">
        <v>52</v>
      </c>
      <c r="E412" s="60">
        <v>42899</v>
      </c>
      <c r="F412" s="164" t="s">
        <v>30</v>
      </c>
      <c r="G412" s="17" t="s">
        <v>26</v>
      </c>
      <c r="H412" s="163">
        <v>42899</v>
      </c>
      <c r="I412" s="151">
        <v>0.375</v>
      </c>
      <c r="J412" s="222">
        <v>42899</v>
      </c>
      <c r="K412" s="223">
        <v>0.41250000000000003</v>
      </c>
      <c r="L412" s="163">
        <v>42899</v>
      </c>
      <c r="M412" s="151">
        <v>0.66666666666666663</v>
      </c>
      <c r="N412" s="224">
        <v>42899</v>
      </c>
      <c r="O412" s="223">
        <v>0.59583333333333333</v>
      </c>
      <c r="P412" s="165">
        <v>24</v>
      </c>
      <c r="Q412" s="165" t="s">
        <v>33</v>
      </c>
      <c r="R412" s="165">
        <v>0</v>
      </c>
      <c r="S412" s="165">
        <v>0</v>
      </c>
      <c r="T412" s="165">
        <v>0</v>
      </c>
      <c r="U412" s="225"/>
      <c r="V412" s="226" t="s">
        <v>21</v>
      </c>
      <c r="W412" s="164" t="s">
        <v>30</v>
      </c>
      <c r="X412" s="5"/>
    </row>
    <row r="413" spans="1:24" ht="50" hidden="1" customHeight="1" x14ac:dyDescent="0.35">
      <c r="B413" s="46" t="s">
        <v>10</v>
      </c>
      <c r="C413" s="147" t="s">
        <v>1125</v>
      </c>
      <c r="D413" s="148" t="s">
        <v>54</v>
      </c>
      <c r="E413" s="60">
        <v>42899</v>
      </c>
      <c r="F413" s="150" t="s">
        <v>1082</v>
      </c>
      <c r="G413" s="17" t="s">
        <v>26</v>
      </c>
      <c r="H413" s="149">
        <v>42899</v>
      </c>
      <c r="I413" s="151">
        <v>0.375</v>
      </c>
      <c r="J413" s="179">
        <v>42899</v>
      </c>
      <c r="K413" s="177">
        <v>0.40833333333333338</v>
      </c>
      <c r="L413" s="149">
        <v>42899</v>
      </c>
      <c r="M413" s="151">
        <v>0.66666666666666663</v>
      </c>
      <c r="N413" s="180">
        <v>42899</v>
      </c>
      <c r="O413" s="177">
        <v>0.49374999999999997</v>
      </c>
      <c r="P413" s="153">
        <v>24</v>
      </c>
      <c r="Q413" s="153" t="s">
        <v>33</v>
      </c>
      <c r="R413" s="153">
        <v>87</v>
      </c>
      <c r="S413" s="153">
        <v>87</v>
      </c>
      <c r="T413" s="153">
        <v>0</v>
      </c>
      <c r="U413" s="156" t="s">
        <v>1126</v>
      </c>
      <c r="V413" s="155" t="s">
        <v>21</v>
      </c>
      <c r="W413" s="150" t="s">
        <v>1082</v>
      </c>
      <c r="X413" s="5"/>
    </row>
    <row r="414" spans="1:24" ht="50" hidden="1" customHeight="1" x14ac:dyDescent="0.35">
      <c r="B414" s="46" t="s">
        <v>10</v>
      </c>
      <c r="C414" s="147" t="s">
        <v>1127</v>
      </c>
      <c r="D414" s="148" t="s">
        <v>52</v>
      </c>
      <c r="E414" s="60">
        <v>42899</v>
      </c>
      <c r="F414" s="147" t="s">
        <v>1128</v>
      </c>
      <c r="G414" s="17" t="s">
        <v>26</v>
      </c>
      <c r="H414" s="149">
        <v>42899</v>
      </c>
      <c r="I414" s="151">
        <v>0.47916666666666669</v>
      </c>
      <c r="J414" s="152" t="s">
        <v>33</v>
      </c>
      <c r="K414" s="153" t="s">
        <v>33</v>
      </c>
      <c r="L414" s="149">
        <v>42899</v>
      </c>
      <c r="M414" s="151">
        <v>0.54166666666666663</v>
      </c>
      <c r="N414" s="153" t="s">
        <v>33</v>
      </c>
      <c r="O414" s="153" t="s">
        <v>33</v>
      </c>
      <c r="P414" s="153">
        <v>24</v>
      </c>
      <c r="Q414" s="153" t="s">
        <v>33</v>
      </c>
      <c r="R414" s="153">
        <v>108</v>
      </c>
      <c r="S414" s="153">
        <v>108</v>
      </c>
      <c r="T414" s="153">
        <v>0</v>
      </c>
      <c r="U414" s="156" t="s">
        <v>1129</v>
      </c>
      <c r="V414" s="155" t="s">
        <v>21</v>
      </c>
      <c r="W414" s="147" t="s">
        <v>1128</v>
      </c>
      <c r="X414" s="5"/>
    </row>
    <row r="415" spans="1:24" ht="50" hidden="1" customHeight="1" x14ac:dyDescent="0.35">
      <c r="B415" s="46" t="s">
        <v>10</v>
      </c>
      <c r="C415" s="147" t="s">
        <v>1130</v>
      </c>
      <c r="D415" s="148" t="s">
        <v>52</v>
      </c>
      <c r="E415" s="11">
        <v>42899</v>
      </c>
      <c r="F415" s="147" t="s">
        <v>1128</v>
      </c>
      <c r="G415" s="17" t="s">
        <v>26</v>
      </c>
      <c r="H415" s="149">
        <v>42899</v>
      </c>
      <c r="I415" s="151">
        <v>0.41666666666666669</v>
      </c>
      <c r="J415" s="152" t="s">
        <v>33</v>
      </c>
      <c r="K415" s="153" t="s">
        <v>33</v>
      </c>
      <c r="L415" s="149">
        <v>42899</v>
      </c>
      <c r="M415" s="151">
        <v>0.60416666666666663</v>
      </c>
      <c r="N415" s="153" t="s">
        <v>33</v>
      </c>
      <c r="O415" s="153" t="s">
        <v>33</v>
      </c>
      <c r="P415" s="153">
        <v>24</v>
      </c>
      <c r="Q415" s="153" t="s">
        <v>33</v>
      </c>
      <c r="R415" s="153">
        <v>90</v>
      </c>
      <c r="S415" s="153">
        <v>90</v>
      </c>
      <c r="T415" s="153">
        <v>0</v>
      </c>
      <c r="U415" s="156" t="s">
        <v>1131</v>
      </c>
      <c r="V415" s="155" t="s">
        <v>21</v>
      </c>
      <c r="W415" s="147" t="s">
        <v>1128</v>
      </c>
      <c r="X415" s="5"/>
    </row>
    <row r="416" spans="1:24" ht="50" hidden="1" customHeight="1" x14ac:dyDescent="0.35">
      <c r="B416" s="46" t="s">
        <v>10</v>
      </c>
      <c r="C416" s="157" t="s">
        <v>1084</v>
      </c>
      <c r="D416" s="157" t="s">
        <v>17</v>
      </c>
      <c r="E416" s="11">
        <v>42899</v>
      </c>
      <c r="F416" s="157" t="s">
        <v>1075</v>
      </c>
      <c r="G416" s="17" t="s">
        <v>26</v>
      </c>
      <c r="H416" s="149">
        <v>42899</v>
      </c>
      <c r="I416" s="151">
        <v>0.375</v>
      </c>
      <c r="J416" s="178">
        <v>42899</v>
      </c>
      <c r="K416" s="176">
        <v>0.375</v>
      </c>
      <c r="L416" s="149">
        <v>42899</v>
      </c>
      <c r="M416" s="151">
        <v>0.66666666666666663</v>
      </c>
      <c r="N416" s="178">
        <v>42899</v>
      </c>
      <c r="O416" s="176">
        <v>0.67499999999999993</v>
      </c>
      <c r="P416" s="158">
        <v>24</v>
      </c>
      <c r="Q416" s="158" t="s">
        <v>33</v>
      </c>
      <c r="R416" s="158">
        <v>61</v>
      </c>
      <c r="S416" s="158">
        <v>61</v>
      </c>
      <c r="T416" s="158">
        <v>0</v>
      </c>
      <c r="U416" s="159" t="s">
        <v>1080</v>
      </c>
      <c r="V416" s="160" t="s">
        <v>21</v>
      </c>
      <c r="W416" s="161" t="s">
        <v>1075</v>
      </c>
      <c r="X416" s="5"/>
    </row>
    <row r="417" spans="2:24" ht="25" hidden="1" customHeight="1" x14ac:dyDescent="0.35">
      <c r="B417" s="46" t="s">
        <v>10</v>
      </c>
      <c r="C417" s="147" t="s">
        <v>1132</v>
      </c>
      <c r="D417" s="148" t="s">
        <v>52</v>
      </c>
      <c r="E417" s="60">
        <v>42900</v>
      </c>
      <c r="F417" s="147" t="s">
        <v>1133</v>
      </c>
      <c r="G417" s="17" t="s">
        <v>26</v>
      </c>
      <c r="H417" s="149">
        <v>42900</v>
      </c>
      <c r="I417" s="151">
        <v>0.375</v>
      </c>
      <c r="J417" s="179">
        <v>42900</v>
      </c>
      <c r="K417" s="177">
        <v>0.44375000000000003</v>
      </c>
      <c r="L417" s="149">
        <v>42900</v>
      </c>
      <c r="M417" s="151">
        <v>0.5</v>
      </c>
      <c r="N417" s="180">
        <v>42900</v>
      </c>
      <c r="O417" s="177">
        <v>0.4680555555555555</v>
      </c>
      <c r="P417" s="153">
        <v>24</v>
      </c>
      <c r="Q417" s="153" t="s">
        <v>33</v>
      </c>
      <c r="R417" s="153" t="s">
        <v>33</v>
      </c>
      <c r="S417" s="153" t="s">
        <v>33</v>
      </c>
      <c r="T417" s="153" t="s">
        <v>33</v>
      </c>
      <c r="U417" s="154" t="s">
        <v>1134</v>
      </c>
      <c r="V417" s="155" t="s">
        <v>21</v>
      </c>
      <c r="W417" s="147" t="s">
        <v>1133</v>
      </c>
      <c r="X417" s="5"/>
    </row>
    <row r="418" spans="2:24" ht="25" hidden="1" customHeight="1" x14ac:dyDescent="0.35">
      <c r="B418" s="46" t="s">
        <v>10</v>
      </c>
      <c r="C418" s="147" t="s">
        <v>1135</v>
      </c>
      <c r="D418" s="148" t="s">
        <v>52</v>
      </c>
      <c r="E418" s="60">
        <v>42900</v>
      </c>
      <c r="F418" s="150" t="s">
        <v>389</v>
      </c>
      <c r="G418" s="17" t="s">
        <v>26</v>
      </c>
      <c r="H418" s="149">
        <v>42900</v>
      </c>
      <c r="I418" s="151">
        <v>0.375</v>
      </c>
      <c r="J418" s="152" t="s">
        <v>33</v>
      </c>
      <c r="K418" s="153" t="s">
        <v>33</v>
      </c>
      <c r="L418" s="149">
        <v>42900</v>
      </c>
      <c r="M418" s="151">
        <v>0.66666666666666663</v>
      </c>
      <c r="N418" s="153" t="s">
        <v>33</v>
      </c>
      <c r="O418" s="153" t="s">
        <v>33</v>
      </c>
      <c r="P418" s="153">
        <v>24</v>
      </c>
      <c r="Q418" s="153" t="s">
        <v>33</v>
      </c>
      <c r="R418" s="153">
        <v>145</v>
      </c>
      <c r="S418" s="153">
        <v>145</v>
      </c>
      <c r="T418" s="153">
        <v>0</v>
      </c>
      <c r="U418" s="156" t="s">
        <v>1136</v>
      </c>
      <c r="V418" s="155" t="s">
        <v>21</v>
      </c>
      <c r="W418" s="150" t="s">
        <v>389</v>
      </c>
      <c r="X418" s="5" t="s">
        <v>1035</v>
      </c>
    </row>
    <row r="419" spans="2:24" ht="25" hidden="1" customHeight="1" x14ac:dyDescent="0.35">
      <c r="B419" s="46" t="s">
        <v>10</v>
      </c>
      <c r="C419" s="157" t="s">
        <v>1084</v>
      </c>
      <c r="D419" s="157" t="s">
        <v>17</v>
      </c>
      <c r="E419" s="60">
        <v>42900</v>
      </c>
      <c r="F419" s="157" t="s">
        <v>1075</v>
      </c>
      <c r="G419" s="17" t="s">
        <v>26</v>
      </c>
      <c r="H419" s="149">
        <v>42900</v>
      </c>
      <c r="I419" s="151">
        <v>0.375</v>
      </c>
      <c r="J419" s="178">
        <v>42900</v>
      </c>
      <c r="K419" s="176">
        <v>0.375</v>
      </c>
      <c r="L419" s="149">
        <v>42900</v>
      </c>
      <c r="M419" s="151">
        <v>0.66666666666666663</v>
      </c>
      <c r="N419" s="178">
        <v>42900</v>
      </c>
      <c r="O419" s="176">
        <v>0.69791666666666663</v>
      </c>
      <c r="P419" s="158">
        <v>24</v>
      </c>
      <c r="Q419" s="158" t="s">
        <v>33</v>
      </c>
      <c r="R419" s="158">
        <v>61</v>
      </c>
      <c r="S419" s="158">
        <v>61</v>
      </c>
      <c r="T419" s="158">
        <v>0</v>
      </c>
      <c r="U419" s="159" t="s">
        <v>1080</v>
      </c>
      <c r="V419" s="160" t="s">
        <v>21</v>
      </c>
      <c r="W419" s="161" t="s">
        <v>1075</v>
      </c>
      <c r="X419" s="5"/>
    </row>
    <row r="420" spans="2:24" ht="25" hidden="1" customHeight="1" x14ac:dyDescent="0.35">
      <c r="B420" s="46" t="s">
        <v>10</v>
      </c>
      <c r="C420" s="147" t="s">
        <v>1137</v>
      </c>
      <c r="D420" s="148" t="s">
        <v>54</v>
      </c>
      <c r="E420" s="11">
        <v>42900</v>
      </c>
      <c r="F420" s="147" t="s">
        <v>1128</v>
      </c>
      <c r="G420" s="17" t="s">
        <v>26</v>
      </c>
      <c r="H420" s="149">
        <v>42900</v>
      </c>
      <c r="I420" s="151">
        <v>0.41666666666666669</v>
      </c>
      <c r="J420" s="152" t="s">
        <v>33</v>
      </c>
      <c r="K420" s="153" t="s">
        <v>33</v>
      </c>
      <c r="L420" s="149">
        <v>42900</v>
      </c>
      <c r="M420" s="151">
        <v>0.45833333333333331</v>
      </c>
      <c r="N420" s="153" t="s">
        <v>33</v>
      </c>
      <c r="O420" s="153" t="s">
        <v>33</v>
      </c>
      <c r="P420" s="158">
        <v>24</v>
      </c>
      <c r="Q420" s="153" t="s">
        <v>33</v>
      </c>
      <c r="R420" s="153">
        <v>49</v>
      </c>
      <c r="S420" s="153">
        <v>49</v>
      </c>
      <c r="T420" s="153">
        <v>0</v>
      </c>
      <c r="U420" s="156" t="s">
        <v>1138</v>
      </c>
      <c r="V420" s="155" t="s">
        <v>21</v>
      </c>
      <c r="W420" s="147" t="s">
        <v>1128</v>
      </c>
      <c r="X420" s="5"/>
    </row>
    <row r="421" spans="2:24" ht="25" hidden="1" customHeight="1" x14ac:dyDescent="0.35">
      <c r="B421" s="46" t="s">
        <v>10</v>
      </c>
      <c r="C421" s="147" t="s">
        <v>1139</v>
      </c>
      <c r="D421" s="148" t="s">
        <v>52</v>
      </c>
      <c r="E421" s="11">
        <v>42900</v>
      </c>
      <c r="F421" s="147" t="s">
        <v>1128</v>
      </c>
      <c r="G421" s="17" t="s">
        <v>26</v>
      </c>
      <c r="H421" s="149">
        <v>42900</v>
      </c>
      <c r="I421" s="151">
        <v>0.5</v>
      </c>
      <c r="J421" s="152" t="s">
        <v>33</v>
      </c>
      <c r="K421" s="153" t="s">
        <v>33</v>
      </c>
      <c r="L421" s="149">
        <v>42900</v>
      </c>
      <c r="M421" s="151">
        <v>0.54166666666666663</v>
      </c>
      <c r="N421" s="153" t="s">
        <v>33</v>
      </c>
      <c r="O421" s="153" t="s">
        <v>33</v>
      </c>
      <c r="P421" s="158">
        <v>24</v>
      </c>
      <c r="Q421" s="153" t="s">
        <v>33</v>
      </c>
      <c r="R421" s="153">
        <v>68</v>
      </c>
      <c r="S421" s="153">
        <v>68</v>
      </c>
      <c r="T421" s="153">
        <v>0</v>
      </c>
      <c r="U421" s="156" t="s">
        <v>1140</v>
      </c>
      <c r="V421" s="147" t="s">
        <v>21</v>
      </c>
      <c r="W421" s="147" t="s">
        <v>1128</v>
      </c>
      <c r="X421" s="5"/>
    </row>
    <row r="422" spans="2:24" ht="25" hidden="1" customHeight="1" x14ac:dyDescent="0.35">
      <c r="B422" s="46" t="s">
        <v>10</v>
      </c>
      <c r="C422" s="7" t="s">
        <v>1149</v>
      </c>
      <c r="D422" s="1" t="s">
        <v>54</v>
      </c>
      <c r="E422" s="60">
        <v>42900</v>
      </c>
      <c r="F422" s="91" t="s">
        <v>234</v>
      </c>
      <c r="G422" s="17" t="s">
        <v>26</v>
      </c>
      <c r="H422" s="61">
        <v>42900</v>
      </c>
      <c r="I422" s="3">
        <v>0.375</v>
      </c>
      <c r="J422" s="179">
        <v>42900</v>
      </c>
      <c r="K422" s="177">
        <v>0.40625</v>
      </c>
      <c r="L422" s="61">
        <v>42900</v>
      </c>
      <c r="M422" s="3">
        <v>0.58333333333333337</v>
      </c>
      <c r="N422" s="180">
        <v>42900</v>
      </c>
      <c r="O422" s="177">
        <v>0.55138888888888882</v>
      </c>
      <c r="P422" s="158">
        <v>24</v>
      </c>
      <c r="Q422" s="153" t="s">
        <v>33</v>
      </c>
      <c r="R422" s="146">
        <v>6</v>
      </c>
      <c r="S422" s="146">
        <v>4</v>
      </c>
      <c r="T422" s="146">
        <v>0</v>
      </c>
      <c r="U422" s="166" t="s">
        <v>1150</v>
      </c>
      <c r="V422" s="170" t="s">
        <v>21</v>
      </c>
      <c r="W422" s="8" t="s">
        <v>236</v>
      </c>
      <c r="X422" s="5"/>
    </row>
    <row r="423" spans="2:24" ht="25" hidden="1" customHeight="1" x14ac:dyDescent="0.35">
      <c r="B423" s="46" t="s">
        <v>10</v>
      </c>
      <c r="C423" s="7" t="s">
        <v>1151</v>
      </c>
      <c r="D423" s="1" t="s">
        <v>52</v>
      </c>
      <c r="E423" s="60">
        <v>42900</v>
      </c>
      <c r="F423" s="91" t="s">
        <v>314</v>
      </c>
      <c r="G423" s="17" t="s">
        <v>26</v>
      </c>
      <c r="H423" s="61">
        <v>42900</v>
      </c>
      <c r="I423" s="3">
        <v>0.375</v>
      </c>
      <c r="J423" s="179">
        <v>42900</v>
      </c>
      <c r="K423" s="177">
        <v>0.40625</v>
      </c>
      <c r="L423" s="61">
        <v>42900</v>
      </c>
      <c r="M423" s="3">
        <v>0.5</v>
      </c>
      <c r="N423" s="180">
        <v>42900</v>
      </c>
      <c r="O423" s="177">
        <v>0.54027777777777775</v>
      </c>
      <c r="P423" s="158">
        <v>24</v>
      </c>
      <c r="Q423" s="153" t="s">
        <v>33</v>
      </c>
      <c r="R423" s="146">
        <v>8</v>
      </c>
      <c r="S423" s="146">
        <v>6</v>
      </c>
      <c r="T423" s="146">
        <v>1</v>
      </c>
      <c r="U423" s="166" t="s">
        <v>1152</v>
      </c>
      <c r="V423" s="170" t="s">
        <v>21</v>
      </c>
      <c r="W423" s="8" t="s">
        <v>1153</v>
      </c>
      <c r="X423" s="5"/>
    </row>
    <row r="424" spans="2:24" ht="25" hidden="1" customHeight="1" x14ac:dyDescent="0.35">
      <c r="B424" s="46" t="s">
        <v>10</v>
      </c>
      <c r="C424" s="10" t="s">
        <v>1154</v>
      </c>
      <c r="D424" s="1" t="s">
        <v>54</v>
      </c>
      <c r="E424" s="60">
        <v>42900</v>
      </c>
      <c r="F424" s="1" t="s">
        <v>65</v>
      </c>
      <c r="G424" s="17" t="s">
        <v>26</v>
      </c>
      <c r="H424" s="60">
        <v>42900</v>
      </c>
      <c r="I424" s="3">
        <v>0.58333333333333337</v>
      </c>
      <c r="J424" s="179">
        <v>42900</v>
      </c>
      <c r="K424" s="177">
        <v>0.60833333333333328</v>
      </c>
      <c r="L424" s="60">
        <v>42900</v>
      </c>
      <c r="M424" s="3">
        <v>0.66666666666666663</v>
      </c>
      <c r="N424" s="180">
        <v>42900</v>
      </c>
      <c r="O424" s="177">
        <v>0.65694444444444444</v>
      </c>
      <c r="P424" s="158">
        <v>24</v>
      </c>
      <c r="Q424" s="153" t="s">
        <v>33</v>
      </c>
      <c r="R424" s="4">
        <v>23</v>
      </c>
      <c r="S424" s="4">
        <v>20</v>
      </c>
      <c r="T424" s="4">
        <v>2</v>
      </c>
      <c r="U424" s="169" t="s">
        <v>1155</v>
      </c>
      <c r="V424" s="172" t="s">
        <v>21</v>
      </c>
      <c r="W424" s="6" t="s">
        <v>67</v>
      </c>
      <c r="X424" s="5"/>
    </row>
    <row r="425" spans="2:24" ht="25" hidden="1" customHeight="1" x14ac:dyDescent="0.35">
      <c r="B425" s="46" t="s">
        <v>10</v>
      </c>
      <c r="C425" s="7" t="s">
        <v>1156</v>
      </c>
      <c r="D425" s="1" t="s">
        <v>17</v>
      </c>
      <c r="E425" s="11">
        <v>42900</v>
      </c>
      <c r="F425" s="91" t="s">
        <v>65</v>
      </c>
      <c r="G425" s="17" t="s">
        <v>26</v>
      </c>
      <c r="H425" s="60">
        <v>42900</v>
      </c>
      <c r="I425" s="3">
        <v>0.58333333333333337</v>
      </c>
      <c r="J425" s="179">
        <v>42900</v>
      </c>
      <c r="K425" s="177">
        <v>0.57638888888888895</v>
      </c>
      <c r="L425" s="60">
        <v>42900</v>
      </c>
      <c r="M425" s="3">
        <v>0.625</v>
      </c>
      <c r="N425" s="180">
        <v>42900</v>
      </c>
      <c r="O425" s="177">
        <v>0.59583333333333333</v>
      </c>
      <c r="P425" s="158">
        <v>24</v>
      </c>
      <c r="Q425" s="153" t="s">
        <v>33</v>
      </c>
      <c r="R425" s="146">
        <v>1</v>
      </c>
      <c r="S425" s="146">
        <v>1</v>
      </c>
      <c r="T425" s="146">
        <v>0</v>
      </c>
      <c r="U425" s="166" t="s">
        <v>1157</v>
      </c>
      <c r="V425" s="170" t="s">
        <v>21</v>
      </c>
      <c r="W425" s="8" t="s">
        <v>67</v>
      </c>
      <c r="X425" s="5"/>
    </row>
    <row r="426" spans="2:24" ht="25" hidden="1" customHeight="1" x14ac:dyDescent="0.35">
      <c r="B426" s="46" t="s">
        <v>10</v>
      </c>
      <c r="C426" s="147" t="s">
        <v>1141</v>
      </c>
      <c r="D426" s="148" t="s">
        <v>54</v>
      </c>
      <c r="E426" s="11">
        <v>42901</v>
      </c>
      <c r="F426" s="164" t="s">
        <v>30</v>
      </c>
      <c r="G426" s="17" t="s">
        <v>26</v>
      </c>
      <c r="H426" s="149">
        <v>42901</v>
      </c>
      <c r="I426" s="151">
        <v>0.375</v>
      </c>
      <c r="J426" s="152" t="s">
        <v>33</v>
      </c>
      <c r="K426" s="153" t="s">
        <v>33</v>
      </c>
      <c r="L426" s="149">
        <v>42901</v>
      </c>
      <c r="M426" s="151">
        <v>0.66666666666666663</v>
      </c>
      <c r="N426" s="153" t="s">
        <v>33</v>
      </c>
      <c r="O426" s="153" t="s">
        <v>33</v>
      </c>
      <c r="P426" s="158">
        <v>24</v>
      </c>
      <c r="Q426" s="153" t="s">
        <v>33</v>
      </c>
      <c r="R426" s="153">
        <v>74</v>
      </c>
      <c r="S426" s="153">
        <v>74</v>
      </c>
      <c r="T426" s="153">
        <v>0</v>
      </c>
      <c r="U426" s="156" t="s">
        <v>1142</v>
      </c>
      <c r="V426" s="155" t="s">
        <v>21</v>
      </c>
      <c r="W426" s="164" t="s">
        <v>30</v>
      </c>
      <c r="X426" s="5"/>
    </row>
    <row r="427" spans="2:24" ht="82.5" hidden="1" customHeight="1" x14ac:dyDescent="0.35">
      <c r="B427" s="46" t="s">
        <v>10</v>
      </c>
      <c r="C427" s="162" t="s">
        <v>1143</v>
      </c>
      <c r="D427" s="148" t="s">
        <v>54</v>
      </c>
      <c r="E427" s="60">
        <v>42901</v>
      </c>
      <c r="F427" s="164" t="s">
        <v>34</v>
      </c>
      <c r="G427" s="17" t="s">
        <v>26</v>
      </c>
      <c r="H427" s="163">
        <v>42901</v>
      </c>
      <c r="I427" s="151">
        <v>0.375</v>
      </c>
      <c r="J427" s="152" t="s">
        <v>33</v>
      </c>
      <c r="K427" s="153" t="s">
        <v>33</v>
      </c>
      <c r="L427" s="163">
        <v>42901</v>
      </c>
      <c r="M427" s="151">
        <v>0.66666666666666663</v>
      </c>
      <c r="N427" s="153" t="s">
        <v>33</v>
      </c>
      <c r="O427" s="153" t="s">
        <v>33</v>
      </c>
      <c r="P427" s="158">
        <v>24</v>
      </c>
      <c r="Q427" s="153" t="s">
        <v>33</v>
      </c>
      <c r="R427" s="165">
        <v>99</v>
      </c>
      <c r="S427" s="165">
        <v>99</v>
      </c>
      <c r="T427" s="165">
        <v>0</v>
      </c>
      <c r="U427" s="167" t="s">
        <v>1144</v>
      </c>
      <c r="V427" s="153" t="s">
        <v>21</v>
      </c>
      <c r="W427" s="164" t="s">
        <v>34</v>
      </c>
      <c r="X427" s="5"/>
    </row>
    <row r="428" spans="2:24" ht="25" hidden="1" customHeight="1" x14ac:dyDescent="0.35">
      <c r="B428" s="46" t="s">
        <v>10</v>
      </c>
      <c r="C428" s="157" t="s">
        <v>1084</v>
      </c>
      <c r="D428" s="157" t="s">
        <v>17</v>
      </c>
      <c r="E428" s="60">
        <v>42901</v>
      </c>
      <c r="F428" s="157" t="s">
        <v>1075</v>
      </c>
      <c r="G428" s="17" t="s">
        <v>26</v>
      </c>
      <c r="H428" s="163">
        <v>42901</v>
      </c>
      <c r="I428" s="151">
        <v>0.375</v>
      </c>
      <c r="J428" s="152" t="s">
        <v>33</v>
      </c>
      <c r="K428" s="153" t="s">
        <v>33</v>
      </c>
      <c r="L428" s="163">
        <v>42901</v>
      </c>
      <c r="M428" s="151">
        <v>0.66666666666666663</v>
      </c>
      <c r="N428" s="153" t="s">
        <v>33</v>
      </c>
      <c r="O428" s="153" t="s">
        <v>33</v>
      </c>
      <c r="P428" s="158">
        <v>24</v>
      </c>
      <c r="Q428" s="153" t="s">
        <v>33</v>
      </c>
      <c r="R428" s="158">
        <v>61</v>
      </c>
      <c r="S428" s="158">
        <v>61</v>
      </c>
      <c r="T428" s="158">
        <v>0</v>
      </c>
      <c r="U428" s="168" t="s">
        <v>1080</v>
      </c>
      <c r="V428" s="171" t="s">
        <v>21</v>
      </c>
      <c r="W428" s="161" t="s">
        <v>1075</v>
      </c>
      <c r="X428" s="5"/>
    </row>
    <row r="429" spans="2:24" ht="25" hidden="1" customHeight="1" x14ac:dyDescent="0.35">
      <c r="B429" s="46" t="s">
        <v>10</v>
      </c>
      <c r="C429" s="162" t="s">
        <v>1145</v>
      </c>
      <c r="D429" s="148" t="s">
        <v>17</v>
      </c>
      <c r="E429" s="60">
        <v>42902</v>
      </c>
      <c r="F429" s="164" t="s">
        <v>34</v>
      </c>
      <c r="G429" s="17" t="s">
        <v>26</v>
      </c>
      <c r="H429" s="163">
        <v>42902</v>
      </c>
      <c r="I429" s="151">
        <v>0.375</v>
      </c>
      <c r="J429" s="179">
        <f>$L$429</f>
        <v>42902</v>
      </c>
      <c r="K429" s="177">
        <v>0.39583333333333331</v>
      </c>
      <c r="L429" s="163">
        <v>42902</v>
      </c>
      <c r="M429" s="151">
        <v>0.66666666666666663</v>
      </c>
      <c r="N429" s="180">
        <v>42902</v>
      </c>
      <c r="O429" s="177">
        <v>0.49652777777777773</v>
      </c>
      <c r="P429" s="158">
        <v>24</v>
      </c>
      <c r="Q429" s="153" t="s">
        <v>33</v>
      </c>
      <c r="R429" s="165">
        <v>84</v>
      </c>
      <c r="S429" s="165">
        <v>84</v>
      </c>
      <c r="T429" s="165">
        <v>0</v>
      </c>
      <c r="U429" s="167" t="s">
        <v>1146</v>
      </c>
      <c r="V429" s="153" t="s">
        <v>21</v>
      </c>
      <c r="W429" s="164" t="s">
        <v>34</v>
      </c>
      <c r="X429" s="5"/>
    </row>
    <row r="430" spans="2:24" ht="25" hidden="1" customHeight="1" x14ac:dyDescent="0.35">
      <c r="B430" s="46" t="s">
        <v>10</v>
      </c>
      <c r="C430" s="162" t="s">
        <v>1147</v>
      </c>
      <c r="D430" s="148" t="s">
        <v>17</v>
      </c>
      <c r="E430" s="11">
        <v>42902</v>
      </c>
      <c r="F430" s="157" t="s">
        <v>1075</v>
      </c>
      <c r="G430" s="17" t="s">
        <v>26</v>
      </c>
      <c r="H430" s="163">
        <v>42902</v>
      </c>
      <c r="I430" s="151">
        <v>0.375</v>
      </c>
      <c r="J430" s="179">
        <f>$L$429</f>
        <v>42902</v>
      </c>
      <c r="K430" s="177">
        <v>0.375</v>
      </c>
      <c r="L430" s="163">
        <v>42902</v>
      </c>
      <c r="M430" s="151">
        <v>0.66666666666666663</v>
      </c>
      <c r="N430" s="180">
        <v>42902</v>
      </c>
      <c r="O430" s="177">
        <v>0.66666666666666663</v>
      </c>
      <c r="P430" s="158">
        <v>24</v>
      </c>
      <c r="Q430" s="153" t="s">
        <v>33</v>
      </c>
      <c r="R430" s="165">
        <v>62</v>
      </c>
      <c r="S430" s="165">
        <v>62</v>
      </c>
      <c r="T430" s="165"/>
      <c r="U430" s="167" t="s">
        <v>1148</v>
      </c>
      <c r="V430" s="153" t="s">
        <v>21</v>
      </c>
      <c r="W430" s="157" t="s">
        <v>1075</v>
      </c>
      <c r="X430" s="5"/>
    </row>
    <row r="431" spans="2:24" ht="25" hidden="1" customHeight="1" x14ac:dyDescent="0.35">
      <c r="B431" s="46" t="s">
        <v>10</v>
      </c>
      <c r="C431" s="10" t="s">
        <v>1158</v>
      </c>
      <c r="D431" s="1" t="s">
        <v>52</v>
      </c>
      <c r="E431" s="11">
        <v>42902</v>
      </c>
      <c r="F431" s="1" t="s">
        <v>234</v>
      </c>
      <c r="G431" s="17" t="s">
        <v>26</v>
      </c>
      <c r="H431" s="2">
        <v>42902</v>
      </c>
      <c r="I431" s="3">
        <v>0.375</v>
      </c>
      <c r="J431" s="179">
        <f>$L$429</f>
        <v>42902</v>
      </c>
      <c r="K431" s="177">
        <v>0.41666666666666669</v>
      </c>
      <c r="L431" s="2">
        <v>42902</v>
      </c>
      <c r="M431" s="3">
        <v>0.54166666666666663</v>
      </c>
      <c r="N431" s="180">
        <v>42902</v>
      </c>
      <c r="O431" s="177">
        <v>0.5</v>
      </c>
      <c r="P431" s="158">
        <v>24</v>
      </c>
      <c r="Q431" s="153" t="s">
        <v>33</v>
      </c>
      <c r="R431" s="4">
        <v>7</v>
      </c>
      <c r="S431" s="4">
        <v>6</v>
      </c>
      <c r="T431" s="4">
        <v>0</v>
      </c>
      <c r="U431" s="141" t="s">
        <v>1159</v>
      </c>
      <c r="V431" s="140" t="s">
        <v>21</v>
      </c>
      <c r="W431" s="6" t="s">
        <v>236</v>
      </c>
      <c r="X431" s="5"/>
    </row>
    <row r="432" spans="2:24" ht="25" hidden="1" customHeight="1" x14ac:dyDescent="0.35">
      <c r="B432" s="85" t="s">
        <v>10</v>
      </c>
      <c r="C432" s="121" t="s">
        <v>1160</v>
      </c>
      <c r="D432" s="87" t="s">
        <v>52</v>
      </c>
      <c r="E432" s="60">
        <v>42902</v>
      </c>
      <c r="F432" s="87" t="s">
        <v>65</v>
      </c>
      <c r="G432" s="17" t="s">
        <v>26</v>
      </c>
      <c r="H432" s="200">
        <v>42902</v>
      </c>
      <c r="I432" s="88">
        <v>0.41666666666666669</v>
      </c>
      <c r="J432" s="216">
        <f>$L$429</f>
        <v>42902</v>
      </c>
      <c r="K432" s="217">
        <v>0.42708333333333331</v>
      </c>
      <c r="L432" s="200">
        <v>42902</v>
      </c>
      <c r="M432" s="88">
        <v>0.5</v>
      </c>
      <c r="N432" s="218">
        <v>42902</v>
      </c>
      <c r="O432" s="217">
        <v>0.51041666666666663</v>
      </c>
      <c r="P432" s="219">
        <v>24</v>
      </c>
      <c r="Q432" s="220" t="s">
        <v>33</v>
      </c>
      <c r="R432" s="124">
        <v>0</v>
      </c>
      <c r="S432" s="124">
        <v>0</v>
      </c>
      <c r="T432" s="124">
        <v>0</v>
      </c>
      <c r="U432" s="210" t="s">
        <v>1161</v>
      </c>
      <c r="V432" s="211" t="s">
        <v>21</v>
      </c>
      <c r="W432" s="204" t="s">
        <v>1162</v>
      </c>
      <c r="X432" s="5"/>
    </row>
    <row r="433" spans="1:24" ht="29" hidden="1" customHeight="1" x14ac:dyDescent="0.35">
      <c r="A433" s="83"/>
      <c r="B433" s="86" t="s">
        <v>10</v>
      </c>
      <c r="C433" s="7" t="s">
        <v>1166</v>
      </c>
      <c r="D433" s="91" t="s">
        <v>52</v>
      </c>
      <c r="E433" s="60">
        <v>42897</v>
      </c>
      <c r="F433" s="91" t="s">
        <v>1167</v>
      </c>
      <c r="G433" s="17" t="s">
        <v>43</v>
      </c>
      <c r="H433" s="61" t="s">
        <v>33</v>
      </c>
      <c r="I433" s="92" t="s">
        <v>33</v>
      </c>
      <c r="J433" s="43">
        <v>42897</v>
      </c>
      <c r="K433" s="18">
        <v>0.12291666666666667</v>
      </c>
      <c r="L433" s="61" t="s">
        <v>33</v>
      </c>
      <c r="M433" s="92" t="s">
        <v>33</v>
      </c>
      <c r="N433" s="61">
        <v>42897</v>
      </c>
      <c r="O433" s="18">
        <v>0.14791666666666667</v>
      </c>
      <c r="P433" s="192">
        <v>24</v>
      </c>
      <c r="Q433" s="192" t="s">
        <v>33</v>
      </c>
      <c r="R433" s="192">
        <v>0</v>
      </c>
      <c r="S433" s="192">
        <v>0</v>
      </c>
      <c r="T433" s="192">
        <v>0</v>
      </c>
      <c r="U433" s="59" t="s">
        <v>1168</v>
      </c>
      <c r="V433" s="192" t="s">
        <v>21</v>
      </c>
      <c r="W433" s="8" t="s">
        <v>321</v>
      </c>
      <c r="X433" s="8"/>
    </row>
    <row r="434" spans="1:24" ht="28" hidden="1" customHeight="1" x14ac:dyDescent="0.35">
      <c r="A434" s="83"/>
      <c r="B434" s="86" t="s">
        <v>10</v>
      </c>
      <c r="C434" s="174" t="s">
        <v>1169</v>
      </c>
      <c r="D434" s="91" t="s">
        <v>41</v>
      </c>
      <c r="E434" s="60">
        <v>42897</v>
      </c>
      <c r="F434" s="173" t="s">
        <v>1171</v>
      </c>
      <c r="G434" s="17" t="s">
        <v>43</v>
      </c>
      <c r="H434" s="61" t="s">
        <v>33</v>
      </c>
      <c r="I434" s="92" t="s">
        <v>33</v>
      </c>
      <c r="J434" s="43">
        <v>42897</v>
      </c>
      <c r="K434" s="18">
        <v>0.49305555555555558</v>
      </c>
      <c r="L434" s="61" t="s">
        <v>33</v>
      </c>
      <c r="M434" s="92" t="s">
        <v>33</v>
      </c>
      <c r="N434" s="61">
        <v>42897</v>
      </c>
      <c r="O434" s="18">
        <v>0.55347222222222225</v>
      </c>
      <c r="P434" s="192">
        <v>24</v>
      </c>
      <c r="Q434" s="192" t="s">
        <v>33</v>
      </c>
      <c r="R434" s="192">
        <v>137</v>
      </c>
      <c r="S434" s="192">
        <v>133</v>
      </c>
      <c r="T434" s="192">
        <v>7</v>
      </c>
      <c r="U434" s="59" t="s">
        <v>1176</v>
      </c>
      <c r="V434" s="192" t="s">
        <v>21</v>
      </c>
      <c r="W434" s="8" t="s">
        <v>321</v>
      </c>
      <c r="X434" s="8"/>
    </row>
    <row r="435" spans="1:24" ht="27.5" hidden="1" customHeight="1" x14ac:dyDescent="0.35">
      <c r="A435" s="83"/>
      <c r="B435" s="86" t="s">
        <v>10</v>
      </c>
      <c r="C435" s="175" t="s">
        <v>1170</v>
      </c>
      <c r="D435" s="91" t="s">
        <v>41</v>
      </c>
      <c r="E435" s="11">
        <v>42897</v>
      </c>
      <c r="F435" s="173" t="s">
        <v>1172</v>
      </c>
      <c r="G435" s="17" t="s">
        <v>43</v>
      </c>
      <c r="H435" s="61" t="s">
        <v>33</v>
      </c>
      <c r="I435" s="92" t="s">
        <v>33</v>
      </c>
      <c r="J435" s="43">
        <v>42897</v>
      </c>
      <c r="K435" s="18">
        <v>0.51666666666666672</v>
      </c>
      <c r="L435" s="61" t="s">
        <v>33</v>
      </c>
      <c r="M435" s="92" t="s">
        <v>33</v>
      </c>
      <c r="N435" s="61">
        <v>42897</v>
      </c>
      <c r="O435" s="18">
        <v>0.54583333333333328</v>
      </c>
      <c r="P435" s="192">
        <v>24</v>
      </c>
      <c r="Q435" s="192" t="s">
        <v>33</v>
      </c>
      <c r="R435" s="192">
        <v>67</v>
      </c>
      <c r="S435" s="192">
        <v>64</v>
      </c>
      <c r="T435" s="192">
        <v>7</v>
      </c>
      <c r="U435" s="59" t="s">
        <v>1175</v>
      </c>
      <c r="V435" s="192" t="s">
        <v>21</v>
      </c>
      <c r="W435" s="8" t="s">
        <v>1178</v>
      </c>
      <c r="X435" s="8"/>
    </row>
    <row r="436" spans="1:24" ht="29" hidden="1" customHeight="1" x14ac:dyDescent="0.35">
      <c r="A436" s="83"/>
      <c r="B436" s="86" t="s">
        <v>10</v>
      </c>
      <c r="C436" s="173" t="s">
        <v>276</v>
      </c>
      <c r="D436" s="91" t="s">
        <v>52</v>
      </c>
      <c r="E436" s="11">
        <v>42897</v>
      </c>
      <c r="F436" s="173" t="s">
        <v>1173</v>
      </c>
      <c r="G436" s="17" t="s">
        <v>43</v>
      </c>
      <c r="H436" s="61" t="s">
        <v>33</v>
      </c>
      <c r="I436" s="92" t="s">
        <v>33</v>
      </c>
      <c r="J436" s="43">
        <v>42897</v>
      </c>
      <c r="K436" s="18">
        <v>0.6020833333333333</v>
      </c>
      <c r="L436" s="61" t="s">
        <v>33</v>
      </c>
      <c r="M436" s="92" t="s">
        <v>33</v>
      </c>
      <c r="N436" s="61">
        <v>42897</v>
      </c>
      <c r="O436" s="18">
        <v>0.625</v>
      </c>
      <c r="P436" s="192">
        <v>24</v>
      </c>
      <c r="Q436" s="192" t="s">
        <v>33</v>
      </c>
      <c r="R436" s="192">
        <v>70</v>
      </c>
      <c r="S436" s="192">
        <v>68</v>
      </c>
      <c r="T436" s="192">
        <v>0</v>
      </c>
      <c r="U436" s="59" t="s">
        <v>284</v>
      </c>
      <c r="V436" s="192" t="s">
        <v>21</v>
      </c>
      <c r="W436" s="8" t="s">
        <v>321</v>
      </c>
      <c r="X436" s="8"/>
    </row>
    <row r="437" spans="1:24" ht="36" hidden="1" customHeight="1" x14ac:dyDescent="0.35">
      <c r="A437" s="83"/>
      <c r="B437" s="86" t="s">
        <v>10</v>
      </c>
      <c r="C437" s="173" t="s">
        <v>490</v>
      </c>
      <c r="D437" s="91" t="s">
        <v>52</v>
      </c>
      <c r="E437" s="60">
        <v>42897</v>
      </c>
      <c r="F437" s="175" t="s">
        <v>1174</v>
      </c>
      <c r="G437" s="17" t="s">
        <v>43</v>
      </c>
      <c r="H437" s="61" t="s">
        <v>33</v>
      </c>
      <c r="I437" s="92" t="s">
        <v>33</v>
      </c>
      <c r="J437" s="43">
        <v>42897</v>
      </c>
      <c r="K437" s="18">
        <v>0.63124999999999998</v>
      </c>
      <c r="L437" s="61" t="s">
        <v>33</v>
      </c>
      <c r="M437" s="92" t="s">
        <v>33</v>
      </c>
      <c r="N437" s="61">
        <v>42897</v>
      </c>
      <c r="O437" s="18">
        <v>0.65277777777777779</v>
      </c>
      <c r="P437" s="192">
        <v>24</v>
      </c>
      <c r="Q437" s="192" t="s">
        <v>33</v>
      </c>
      <c r="R437" s="192">
        <v>5</v>
      </c>
      <c r="S437" s="192">
        <v>0</v>
      </c>
      <c r="T437" s="192">
        <v>0</v>
      </c>
      <c r="U437" s="8" t="s">
        <v>1177</v>
      </c>
      <c r="V437" s="192" t="s">
        <v>21</v>
      </c>
      <c r="W437" s="8" t="s">
        <v>321</v>
      </c>
      <c r="X437" s="8"/>
    </row>
    <row r="438" spans="1:24" ht="71.5" hidden="1" customHeight="1" x14ac:dyDescent="0.35">
      <c r="A438" s="83"/>
      <c r="B438" s="86" t="s">
        <v>10</v>
      </c>
      <c r="C438" s="7" t="s">
        <v>1179</v>
      </c>
      <c r="D438" s="91" t="s">
        <v>54</v>
      </c>
      <c r="E438" s="60">
        <v>42898</v>
      </c>
      <c r="F438" s="91" t="s">
        <v>1047</v>
      </c>
      <c r="G438" s="17" t="s">
        <v>43</v>
      </c>
      <c r="H438" s="61" t="s">
        <v>33</v>
      </c>
      <c r="I438" s="92" t="s">
        <v>33</v>
      </c>
      <c r="J438" s="60">
        <v>42898</v>
      </c>
      <c r="K438" s="92">
        <v>0.69305555555555554</v>
      </c>
      <c r="L438" s="61" t="s">
        <v>33</v>
      </c>
      <c r="M438" s="92" t="s">
        <v>33</v>
      </c>
      <c r="N438" s="60">
        <v>42898</v>
      </c>
      <c r="O438" s="92">
        <v>0.7583333333333333</v>
      </c>
      <c r="P438" s="192">
        <v>24</v>
      </c>
      <c r="Q438" s="192" t="s">
        <v>33</v>
      </c>
      <c r="R438" s="192">
        <v>14</v>
      </c>
      <c r="S438" s="192">
        <v>4</v>
      </c>
      <c r="T438" s="192">
        <v>0</v>
      </c>
      <c r="U438" s="59" t="s">
        <v>1180</v>
      </c>
      <c r="V438" s="192" t="s">
        <v>21</v>
      </c>
      <c r="W438" s="8" t="s">
        <v>1181</v>
      </c>
      <c r="X438" s="8"/>
    </row>
    <row r="439" spans="1:24" ht="43" hidden="1" customHeight="1" x14ac:dyDescent="0.35">
      <c r="A439" s="83"/>
      <c r="B439" s="86" t="s">
        <v>10</v>
      </c>
      <c r="C439" s="7" t="s">
        <v>1050</v>
      </c>
      <c r="D439" s="91" t="s">
        <v>52</v>
      </c>
      <c r="E439" s="60">
        <v>42898</v>
      </c>
      <c r="F439" s="91" t="s">
        <v>1047</v>
      </c>
      <c r="G439" s="17" t="s">
        <v>43</v>
      </c>
      <c r="H439" s="61" t="s">
        <v>33</v>
      </c>
      <c r="I439" s="92" t="s">
        <v>33</v>
      </c>
      <c r="J439" s="60">
        <v>42898</v>
      </c>
      <c r="K439" s="92">
        <v>0.70833333333333337</v>
      </c>
      <c r="L439" s="61" t="s">
        <v>33</v>
      </c>
      <c r="M439" s="92" t="s">
        <v>33</v>
      </c>
      <c r="N439" s="60">
        <v>42898</v>
      </c>
      <c r="O439" s="92">
        <v>0.77569444444444446</v>
      </c>
      <c r="P439" s="192">
        <v>24</v>
      </c>
      <c r="Q439" s="192" t="s">
        <v>33</v>
      </c>
      <c r="R439" s="192">
        <v>100</v>
      </c>
      <c r="S439" s="192">
        <v>80</v>
      </c>
      <c r="T439" s="192">
        <v>0</v>
      </c>
      <c r="U439" s="59" t="s">
        <v>1182</v>
      </c>
      <c r="V439" s="192" t="s">
        <v>21</v>
      </c>
      <c r="W439" s="8" t="s">
        <v>1059</v>
      </c>
      <c r="X439" s="8"/>
    </row>
    <row r="440" spans="1:24" ht="51.5" hidden="1" customHeight="1" x14ac:dyDescent="0.35">
      <c r="A440" s="83"/>
      <c r="B440" s="86" t="s">
        <v>10</v>
      </c>
      <c r="C440" s="7" t="s">
        <v>1183</v>
      </c>
      <c r="D440" s="91" t="s">
        <v>41</v>
      </c>
      <c r="E440" s="11">
        <v>42899</v>
      </c>
      <c r="F440" s="91" t="s">
        <v>1184</v>
      </c>
      <c r="G440" s="17" t="s">
        <v>43</v>
      </c>
      <c r="H440" s="61" t="s">
        <v>33</v>
      </c>
      <c r="I440" s="92" t="s">
        <v>33</v>
      </c>
      <c r="J440" s="43">
        <v>42899</v>
      </c>
      <c r="K440" s="18">
        <v>0.47986111111111113</v>
      </c>
      <c r="L440" s="61" t="s">
        <v>33</v>
      </c>
      <c r="M440" s="92" t="s">
        <v>33</v>
      </c>
      <c r="N440" s="61">
        <v>42899</v>
      </c>
      <c r="O440" s="18">
        <v>0.50347222222222221</v>
      </c>
      <c r="P440" s="192">
        <v>24</v>
      </c>
      <c r="Q440" s="192" t="s">
        <v>33</v>
      </c>
      <c r="R440" s="192">
        <v>7</v>
      </c>
      <c r="S440" s="192">
        <v>2</v>
      </c>
      <c r="T440" s="192">
        <v>0</v>
      </c>
      <c r="U440" s="59" t="s">
        <v>1186</v>
      </c>
      <c r="V440" s="192" t="s">
        <v>21</v>
      </c>
      <c r="W440" s="8" t="s">
        <v>1185</v>
      </c>
      <c r="X440" s="8"/>
    </row>
    <row r="441" spans="1:24" ht="36.5" hidden="1" customHeight="1" x14ac:dyDescent="0.35">
      <c r="A441" s="83"/>
      <c r="B441" s="86" t="s">
        <v>10</v>
      </c>
      <c r="C441" s="7" t="s">
        <v>1187</v>
      </c>
      <c r="D441" s="91" t="s">
        <v>17</v>
      </c>
      <c r="E441" s="11">
        <v>42900</v>
      </c>
      <c r="F441" s="91" t="s">
        <v>1188</v>
      </c>
      <c r="G441" s="17" t="s">
        <v>43</v>
      </c>
      <c r="H441" s="61" t="s">
        <v>33</v>
      </c>
      <c r="I441" s="92" t="s">
        <v>33</v>
      </c>
      <c r="J441" s="60">
        <v>42900</v>
      </c>
      <c r="K441" s="18">
        <v>0.13541666666666666</v>
      </c>
      <c r="L441" s="61" t="s">
        <v>33</v>
      </c>
      <c r="M441" s="92" t="s">
        <v>33</v>
      </c>
      <c r="N441" s="60">
        <v>42900</v>
      </c>
      <c r="O441" s="18">
        <v>0.16180555555555556</v>
      </c>
      <c r="P441" s="192">
        <v>24</v>
      </c>
      <c r="Q441" s="192" t="s">
        <v>33</v>
      </c>
      <c r="R441" s="192">
        <v>10</v>
      </c>
      <c r="S441" s="192">
        <v>0</v>
      </c>
      <c r="T441" s="192">
        <v>10</v>
      </c>
      <c r="U441" s="59" t="s">
        <v>870</v>
      </c>
      <c r="V441" s="192" t="s">
        <v>21</v>
      </c>
      <c r="W441" s="8" t="s">
        <v>321</v>
      </c>
      <c r="X441" s="8"/>
    </row>
    <row r="442" spans="1:24" ht="47.5" hidden="1" customHeight="1" x14ac:dyDescent="0.35">
      <c r="A442" s="83"/>
      <c r="B442" s="86" t="s">
        <v>10</v>
      </c>
      <c r="C442" s="7" t="s">
        <v>1189</v>
      </c>
      <c r="D442" s="91" t="s">
        <v>54</v>
      </c>
      <c r="E442" s="60">
        <v>42900</v>
      </c>
      <c r="F442" s="91" t="s">
        <v>34</v>
      </c>
      <c r="G442" s="17" t="s">
        <v>43</v>
      </c>
      <c r="H442" s="61" t="s">
        <v>33</v>
      </c>
      <c r="I442" s="92" t="s">
        <v>33</v>
      </c>
      <c r="J442" s="43">
        <v>42900</v>
      </c>
      <c r="K442" s="18">
        <v>0.41666666666666669</v>
      </c>
      <c r="L442" s="61" t="s">
        <v>33</v>
      </c>
      <c r="M442" s="92" t="s">
        <v>33</v>
      </c>
      <c r="N442" s="61">
        <v>42900</v>
      </c>
      <c r="O442" s="18">
        <v>0.46111111111111108</v>
      </c>
      <c r="P442" s="192">
        <v>24</v>
      </c>
      <c r="Q442" s="192" t="s">
        <v>33</v>
      </c>
      <c r="R442" s="192">
        <v>26</v>
      </c>
      <c r="S442" s="192">
        <v>26</v>
      </c>
      <c r="T442" s="192">
        <v>0</v>
      </c>
      <c r="U442" s="59" t="s">
        <v>1190</v>
      </c>
      <c r="V442" s="192" t="s">
        <v>21</v>
      </c>
      <c r="W442" s="8" t="s">
        <v>567</v>
      </c>
      <c r="X442" s="8"/>
    </row>
    <row r="443" spans="1:24" ht="14" hidden="1" customHeight="1" x14ac:dyDescent="0.35">
      <c r="A443" s="83"/>
      <c r="B443" s="86" t="s">
        <v>10</v>
      </c>
      <c r="C443" s="7" t="s">
        <v>1191</v>
      </c>
      <c r="D443" s="91" t="s">
        <v>52</v>
      </c>
      <c r="E443" s="60">
        <v>42900</v>
      </c>
      <c r="F443" s="91" t="s">
        <v>1192</v>
      </c>
      <c r="G443" s="17" t="s">
        <v>43</v>
      </c>
      <c r="H443" s="61" t="s">
        <v>33</v>
      </c>
      <c r="I443" s="92" t="s">
        <v>33</v>
      </c>
      <c r="J443" s="43">
        <v>42900</v>
      </c>
      <c r="K443" s="18">
        <v>0.75763888888888886</v>
      </c>
      <c r="L443" s="61" t="s">
        <v>33</v>
      </c>
      <c r="M443" s="92" t="s">
        <v>33</v>
      </c>
      <c r="N443" s="61">
        <v>42900</v>
      </c>
      <c r="O443" s="18">
        <v>0.98958333333333337</v>
      </c>
      <c r="P443" s="192">
        <v>24</v>
      </c>
      <c r="Q443" s="192" t="s">
        <v>33</v>
      </c>
      <c r="R443" s="192">
        <v>1300</v>
      </c>
      <c r="S443" s="192">
        <v>1021</v>
      </c>
      <c r="T443" s="192">
        <v>17</v>
      </c>
      <c r="U443" s="59" t="s">
        <v>980</v>
      </c>
      <c r="V443" s="192" t="s">
        <v>21</v>
      </c>
      <c r="W443" s="8" t="s">
        <v>1193</v>
      </c>
      <c r="X443" s="8"/>
    </row>
    <row r="444" spans="1:24" ht="58" hidden="1" customHeight="1" x14ac:dyDescent="0.35">
      <c r="A444" s="83"/>
      <c r="B444" s="86" t="s">
        <v>10</v>
      </c>
      <c r="C444" s="7" t="s">
        <v>1110</v>
      </c>
      <c r="D444" s="91" t="s">
        <v>52</v>
      </c>
      <c r="E444" s="60">
        <v>42900</v>
      </c>
      <c r="F444" s="91" t="s">
        <v>1109</v>
      </c>
      <c r="G444" s="17" t="s">
        <v>43</v>
      </c>
      <c r="H444" s="61" t="s">
        <v>33</v>
      </c>
      <c r="I444" s="92" t="s">
        <v>33</v>
      </c>
      <c r="J444" s="43">
        <v>42900</v>
      </c>
      <c r="K444" s="18">
        <v>0.75763888888888886</v>
      </c>
      <c r="L444" s="61" t="s">
        <v>33</v>
      </c>
      <c r="M444" s="92" t="s">
        <v>33</v>
      </c>
      <c r="N444" s="61">
        <v>42900</v>
      </c>
      <c r="O444" s="18">
        <v>0.81874999999999998</v>
      </c>
      <c r="P444" s="192">
        <v>24</v>
      </c>
      <c r="Q444" s="192" t="s">
        <v>33</v>
      </c>
      <c r="R444" s="192">
        <v>2</v>
      </c>
      <c r="S444" s="192">
        <v>1</v>
      </c>
      <c r="T444" s="192">
        <v>0</v>
      </c>
      <c r="U444" s="59" t="s">
        <v>1037</v>
      </c>
      <c r="V444" s="192" t="s">
        <v>21</v>
      </c>
      <c r="W444" s="8" t="s">
        <v>321</v>
      </c>
      <c r="X444" s="8"/>
    </row>
    <row r="445" spans="1:24" ht="34.5" hidden="1" customHeight="1" x14ac:dyDescent="0.35">
      <c r="A445" s="83"/>
      <c r="B445" s="86" t="s">
        <v>10</v>
      </c>
      <c r="C445" s="7" t="s">
        <v>495</v>
      </c>
      <c r="D445" s="91" t="s">
        <v>1223</v>
      </c>
      <c r="E445" s="11">
        <v>42902</v>
      </c>
      <c r="F445" s="91" t="s">
        <v>1687</v>
      </c>
      <c r="G445" s="17" t="s">
        <v>43</v>
      </c>
      <c r="H445" s="61" t="s">
        <v>33</v>
      </c>
      <c r="I445" s="92" t="s">
        <v>33</v>
      </c>
      <c r="J445" s="43">
        <v>42902</v>
      </c>
      <c r="K445" s="18">
        <v>0.14166666666666666</v>
      </c>
      <c r="L445" s="61" t="s">
        <v>33</v>
      </c>
      <c r="M445" s="92" t="s">
        <v>33</v>
      </c>
      <c r="N445" s="61">
        <v>42902</v>
      </c>
      <c r="O445" s="18">
        <v>0.30208333333333331</v>
      </c>
      <c r="P445" s="192">
        <v>24</v>
      </c>
      <c r="Q445" s="192" t="s">
        <v>33</v>
      </c>
      <c r="R445" s="192">
        <v>170</v>
      </c>
      <c r="S445" s="192">
        <v>154</v>
      </c>
      <c r="T445" s="192">
        <v>0</v>
      </c>
      <c r="U445" s="59" t="s">
        <v>1224</v>
      </c>
      <c r="V445" s="192" t="s">
        <v>21</v>
      </c>
      <c r="W445" s="8" t="s">
        <v>1225</v>
      </c>
      <c r="X445" s="8"/>
    </row>
    <row r="446" spans="1:24" ht="51" hidden="1" customHeight="1" x14ac:dyDescent="0.35">
      <c r="B446" s="182" t="s">
        <v>10</v>
      </c>
      <c r="C446" s="162" t="s">
        <v>1194</v>
      </c>
      <c r="D446" s="148" t="s">
        <v>52</v>
      </c>
      <c r="E446" s="11">
        <v>42905</v>
      </c>
      <c r="F446" s="164" t="s">
        <v>341</v>
      </c>
      <c r="G446" s="17" t="s">
        <v>26</v>
      </c>
      <c r="H446" s="163">
        <v>42905</v>
      </c>
      <c r="I446" s="151">
        <v>0.375</v>
      </c>
      <c r="J446" s="227" t="s">
        <v>33</v>
      </c>
      <c r="K446" s="165" t="s">
        <v>33</v>
      </c>
      <c r="L446" s="163">
        <v>42905</v>
      </c>
      <c r="M446" s="151">
        <v>0.66666666666666663</v>
      </c>
      <c r="N446" s="165" t="s">
        <v>33</v>
      </c>
      <c r="O446" s="165" t="s">
        <v>33</v>
      </c>
      <c r="P446" s="165">
        <v>24</v>
      </c>
      <c r="Q446" s="165" t="s">
        <v>33</v>
      </c>
      <c r="R446" s="165">
        <v>145</v>
      </c>
      <c r="S446" s="165">
        <v>145</v>
      </c>
      <c r="T446" s="165">
        <v>0</v>
      </c>
      <c r="U446" s="228" t="s">
        <v>1136</v>
      </c>
      <c r="V446" s="226" t="s">
        <v>21</v>
      </c>
      <c r="W446" s="164" t="s">
        <v>341</v>
      </c>
      <c r="X446" s="5"/>
    </row>
    <row r="447" spans="1:24" ht="30.5" hidden="1" customHeight="1" x14ac:dyDescent="0.35">
      <c r="B447" s="182" t="s">
        <v>10</v>
      </c>
      <c r="C447" s="147" t="s">
        <v>1195</v>
      </c>
      <c r="D447" s="148" t="s">
        <v>54</v>
      </c>
      <c r="E447" s="60">
        <v>42905</v>
      </c>
      <c r="F447" s="157" t="s">
        <v>1196</v>
      </c>
      <c r="G447" s="17" t="s">
        <v>26</v>
      </c>
      <c r="H447" s="149">
        <v>42905</v>
      </c>
      <c r="I447" s="151">
        <v>0.375</v>
      </c>
      <c r="J447" s="152" t="s">
        <v>33</v>
      </c>
      <c r="K447" s="153" t="s">
        <v>33</v>
      </c>
      <c r="L447" s="149">
        <v>42905</v>
      </c>
      <c r="M447" s="151">
        <v>0.66666666666666663</v>
      </c>
      <c r="N447" s="153" t="s">
        <v>33</v>
      </c>
      <c r="O447" s="153" t="s">
        <v>33</v>
      </c>
      <c r="P447" s="153">
        <v>24</v>
      </c>
      <c r="Q447" s="153" t="s">
        <v>33</v>
      </c>
      <c r="R447" s="153">
        <v>140</v>
      </c>
      <c r="S447" s="153">
        <v>140</v>
      </c>
      <c r="T447" s="153">
        <v>0</v>
      </c>
      <c r="U447" s="159" t="s">
        <v>827</v>
      </c>
      <c r="V447" s="155" t="s">
        <v>21</v>
      </c>
      <c r="W447" s="157" t="s">
        <v>1196</v>
      </c>
      <c r="X447" s="5"/>
    </row>
    <row r="448" spans="1:24" ht="43.5" hidden="1" customHeight="1" x14ac:dyDescent="0.35">
      <c r="B448" s="182" t="s">
        <v>10</v>
      </c>
      <c r="C448" s="147" t="s">
        <v>1197</v>
      </c>
      <c r="D448" s="148" t="s">
        <v>52</v>
      </c>
      <c r="E448" s="60">
        <v>42905</v>
      </c>
      <c r="F448" s="147" t="s">
        <v>1198</v>
      </c>
      <c r="G448" s="17" t="s">
        <v>26</v>
      </c>
      <c r="H448" s="149">
        <v>42905</v>
      </c>
      <c r="I448" s="151">
        <v>0.41666666666666669</v>
      </c>
      <c r="J448" s="152" t="s">
        <v>33</v>
      </c>
      <c r="K448" s="153" t="s">
        <v>33</v>
      </c>
      <c r="L448" s="149">
        <v>42905</v>
      </c>
      <c r="M448" s="151">
        <v>0.5</v>
      </c>
      <c r="N448" s="153" t="s">
        <v>33</v>
      </c>
      <c r="O448" s="153" t="s">
        <v>33</v>
      </c>
      <c r="P448" s="153">
        <v>24</v>
      </c>
      <c r="Q448" s="153" t="s">
        <v>33</v>
      </c>
      <c r="R448" s="153">
        <v>68</v>
      </c>
      <c r="S448" s="153">
        <v>68</v>
      </c>
      <c r="T448" s="153">
        <v>0</v>
      </c>
      <c r="U448" s="156" t="s">
        <v>1140</v>
      </c>
      <c r="V448" s="155" t="s">
        <v>21</v>
      </c>
      <c r="W448" s="147" t="s">
        <v>1198</v>
      </c>
      <c r="X448" s="5"/>
    </row>
    <row r="449" spans="1:24" ht="38.5" hidden="1" customHeight="1" x14ac:dyDescent="0.35">
      <c r="B449" s="182" t="s">
        <v>10</v>
      </c>
      <c r="C449" s="147" t="s">
        <v>1199</v>
      </c>
      <c r="D449" s="148" t="s">
        <v>17</v>
      </c>
      <c r="E449" s="60">
        <v>42905</v>
      </c>
      <c r="F449" s="147" t="s">
        <v>1198</v>
      </c>
      <c r="G449" s="17" t="s">
        <v>26</v>
      </c>
      <c r="H449" s="149">
        <v>42905</v>
      </c>
      <c r="I449" s="151">
        <v>0.54166666666666663</v>
      </c>
      <c r="J449" s="152" t="s">
        <v>33</v>
      </c>
      <c r="K449" s="153" t="s">
        <v>33</v>
      </c>
      <c r="L449" s="149">
        <v>42905</v>
      </c>
      <c r="M449" s="151">
        <v>0.625</v>
      </c>
      <c r="N449" s="153" t="s">
        <v>33</v>
      </c>
      <c r="O449" s="153" t="s">
        <v>33</v>
      </c>
      <c r="P449" s="153">
        <v>24</v>
      </c>
      <c r="Q449" s="153" t="s">
        <v>33</v>
      </c>
      <c r="R449" s="153">
        <v>17</v>
      </c>
      <c r="S449" s="153">
        <v>17</v>
      </c>
      <c r="T449" s="153">
        <v>0</v>
      </c>
      <c r="U449" s="156" t="s">
        <v>1200</v>
      </c>
      <c r="V449" s="155" t="s">
        <v>21</v>
      </c>
      <c r="W449" s="147" t="s">
        <v>1198</v>
      </c>
      <c r="X449" s="5"/>
    </row>
    <row r="450" spans="1:24" ht="82.5" hidden="1" customHeight="1" x14ac:dyDescent="0.35">
      <c r="B450" s="182" t="s">
        <v>10</v>
      </c>
      <c r="C450" s="147" t="s">
        <v>1201</v>
      </c>
      <c r="D450" s="148" t="s">
        <v>17</v>
      </c>
      <c r="E450" s="11">
        <v>42906</v>
      </c>
      <c r="F450" s="150" t="s">
        <v>341</v>
      </c>
      <c r="G450" s="17" t="s">
        <v>26</v>
      </c>
      <c r="H450" s="149">
        <v>42906</v>
      </c>
      <c r="I450" s="151">
        <v>0.375</v>
      </c>
      <c r="J450" s="152" t="s">
        <v>33</v>
      </c>
      <c r="K450" s="153" t="s">
        <v>33</v>
      </c>
      <c r="L450" s="149">
        <v>42906</v>
      </c>
      <c r="M450" s="151">
        <v>0.66666666666666663</v>
      </c>
      <c r="N450" s="153" t="s">
        <v>33</v>
      </c>
      <c r="O450" s="153" t="s">
        <v>33</v>
      </c>
      <c r="P450" s="153">
        <v>24</v>
      </c>
      <c r="Q450" s="153" t="s">
        <v>33</v>
      </c>
      <c r="R450" s="153">
        <v>39</v>
      </c>
      <c r="S450" s="153">
        <v>39</v>
      </c>
      <c r="T450" s="153">
        <v>0</v>
      </c>
      <c r="U450" s="156" t="s">
        <v>1202</v>
      </c>
      <c r="V450" s="155" t="s">
        <v>21</v>
      </c>
      <c r="W450" s="150" t="s">
        <v>341</v>
      </c>
      <c r="X450" s="5"/>
    </row>
    <row r="451" spans="1:24" ht="35.5" hidden="1" customHeight="1" x14ac:dyDescent="0.35">
      <c r="B451" s="182" t="s">
        <v>10</v>
      </c>
      <c r="C451" s="147" t="s">
        <v>1195</v>
      </c>
      <c r="D451" s="148" t="s">
        <v>54</v>
      </c>
      <c r="E451" s="11">
        <v>42906</v>
      </c>
      <c r="F451" s="157" t="s">
        <v>1196</v>
      </c>
      <c r="G451" s="17" t="s">
        <v>26</v>
      </c>
      <c r="H451" s="149">
        <v>42906</v>
      </c>
      <c r="I451" s="151">
        <v>0.375</v>
      </c>
      <c r="J451" s="152" t="s">
        <v>33</v>
      </c>
      <c r="K451" s="153" t="s">
        <v>33</v>
      </c>
      <c r="L451" s="149">
        <v>42906</v>
      </c>
      <c r="M451" s="151">
        <v>0.66666666666666663</v>
      </c>
      <c r="N451" s="153" t="s">
        <v>33</v>
      </c>
      <c r="O451" s="153" t="s">
        <v>33</v>
      </c>
      <c r="P451" s="153">
        <v>24</v>
      </c>
      <c r="Q451" s="153" t="s">
        <v>33</v>
      </c>
      <c r="R451" s="153">
        <v>140</v>
      </c>
      <c r="S451" s="153">
        <v>140</v>
      </c>
      <c r="T451" s="153">
        <v>0</v>
      </c>
      <c r="U451" s="159" t="s">
        <v>827</v>
      </c>
      <c r="V451" s="155" t="s">
        <v>21</v>
      </c>
      <c r="W451" s="157" t="s">
        <v>1196</v>
      </c>
      <c r="X451" s="5"/>
    </row>
    <row r="452" spans="1:24" ht="30.5" hidden="1" customHeight="1" x14ac:dyDescent="0.35">
      <c r="B452" s="182" t="s">
        <v>10</v>
      </c>
      <c r="C452" s="147" t="s">
        <v>1203</v>
      </c>
      <c r="D452" s="148" t="s">
        <v>52</v>
      </c>
      <c r="E452" s="60">
        <v>42906</v>
      </c>
      <c r="F452" s="147" t="s">
        <v>1198</v>
      </c>
      <c r="G452" s="17" t="s">
        <v>26</v>
      </c>
      <c r="H452" s="149">
        <v>42906</v>
      </c>
      <c r="I452" s="151">
        <v>0.41666666666666669</v>
      </c>
      <c r="J452" s="152" t="s">
        <v>33</v>
      </c>
      <c r="K452" s="153" t="s">
        <v>33</v>
      </c>
      <c r="L452" s="149">
        <v>42906</v>
      </c>
      <c r="M452" s="151">
        <v>0.5</v>
      </c>
      <c r="N452" s="153" t="s">
        <v>33</v>
      </c>
      <c r="O452" s="153" t="s">
        <v>33</v>
      </c>
      <c r="P452" s="153">
        <v>24</v>
      </c>
      <c r="Q452" s="153" t="s">
        <v>33</v>
      </c>
      <c r="R452" s="153">
        <v>73</v>
      </c>
      <c r="S452" s="153">
        <v>73</v>
      </c>
      <c r="T452" s="153"/>
      <c r="U452" s="156" t="s">
        <v>1204</v>
      </c>
      <c r="V452" s="155" t="s">
        <v>21</v>
      </c>
      <c r="W452" s="147" t="s">
        <v>1198</v>
      </c>
      <c r="X452" s="5"/>
    </row>
    <row r="453" spans="1:24" ht="34" hidden="1" customHeight="1" x14ac:dyDescent="0.35">
      <c r="B453" s="257" t="s">
        <v>10</v>
      </c>
      <c r="C453" s="147" t="s">
        <v>1205</v>
      </c>
      <c r="D453" s="148" t="s">
        <v>17</v>
      </c>
      <c r="E453" s="60">
        <v>42906</v>
      </c>
      <c r="F453" s="147" t="s">
        <v>1198</v>
      </c>
      <c r="G453" s="17" t="s">
        <v>26</v>
      </c>
      <c r="H453" s="149">
        <v>42906</v>
      </c>
      <c r="I453" s="151">
        <v>0.5</v>
      </c>
      <c r="J453" s="152" t="s">
        <v>33</v>
      </c>
      <c r="K453" s="153" t="s">
        <v>33</v>
      </c>
      <c r="L453" s="149">
        <v>42906</v>
      </c>
      <c r="M453" s="151">
        <v>0.58333333333333337</v>
      </c>
      <c r="N453" s="153" t="s">
        <v>33</v>
      </c>
      <c r="O453" s="153" t="s">
        <v>33</v>
      </c>
      <c r="P453" s="153">
        <v>24</v>
      </c>
      <c r="Q453" s="153" t="s">
        <v>33</v>
      </c>
      <c r="R453" s="153">
        <v>28</v>
      </c>
      <c r="S453" s="153">
        <v>28</v>
      </c>
      <c r="T453" s="153">
        <v>0</v>
      </c>
      <c r="U453" s="154" t="s">
        <v>1206</v>
      </c>
      <c r="V453" s="155" t="s">
        <v>21</v>
      </c>
      <c r="W453" s="147" t="s">
        <v>1198</v>
      </c>
      <c r="X453" s="5"/>
    </row>
    <row r="454" spans="1:24" ht="35.5" hidden="1" customHeight="1" x14ac:dyDescent="0.35">
      <c r="A454" s="83"/>
      <c r="B454" s="259" t="s">
        <v>10</v>
      </c>
      <c r="C454" s="147" t="s">
        <v>1195</v>
      </c>
      <c r="D454" s="148" t="s">
        <v>54</v>
      </c>
      <c r="E454" s="60">
        <v>42907</v>
      </c>
      <c r="F454" s="157" t="s">
        <v>1196</v>
      </c>
      <c r="G454" s="17" t="s">
        <v>26</v>
      </c>
      <c r="H454" s="149">
        <v>42907</v>
      </c>
      <c r="I454" s="151">
        <v>0.375</v>
      </c>
      <c r="J454" s="152" t="s">
        <v>33</v>
      </c>
      <c r="K454" s="153" t="s">
        <v>33</v>
      </c>
      <c r="L454" s="149">
        <v>42907</v>
      </c>
      <c r="M454" s="151">
        <v>0.66666666666666663</v>
      </c>
      <c r="N454" s="153" t="s">
        <v>33</v>
      </c>
      <c r="O454" s="153" t="s">
        <v>33</v>
      </c>
      <c r="P454" s="153">
        <v>24</v>
      </c>
      <c r="Q454" s="153" t="s">
        <v>33</v>
      </c>
      <c r="R454" s="153">
        <v>140</v>
      </c>
      <c r="S454" s="153">
        <v>140</v>
      </c>
      <c r="T454" s="153">
        <v>0</v>
      </c>
      <c r="U454" s="159" t="s">
        <v>827</v>
      </c>
      <c r="V454" s="155" t="s">
        <v>21</v>
      </c>
      <c r="W454" s="157" t="s">
        <v>1196</v>
      </c>
      <c r="X454" s="5"/>
    </row>
    <row r="455" spans="1:24" ht="41" hidden="1" customHeight="1" x14ac:dyDescent="0.35">
      <c r="A455" s="83"/>
      <c r="B455" s="259" t="s">
        <v>10</v>
      </c>
      <c r="C455" s="147" t="s">
        <v>1207</v>
      </c>
      <c r="D455" s="148" t="s">
        <v>52</v>
      </c>
      <c r="E455" s="11">
        <v>42907</v>
      </c>
      <c r="F455" s="147" t="s">
        <v>1021</v>
      </c>
      <c r="G455" s="17" t="s">
        <v>26</v>
      </c>
      <c r="H455" s="149">
        <v>42907</v>
      </c>
      <c r="I455" s="151">
        <v>0.375</v>
      </c>
      <c r="J455" s="179">
        <v>42907</v>
      </c>
      <c r="K455" s="177">
        <v>0.41111111111111115</v>
      </c>
      <c r="L455" s="149">
        <v>42907</v>
      </c>
      <c r="M455" s="151">
        <v>0.66666666666666663</v>
      </c>
      <c r="N455" s="180">
        <v>42907</v>
      </c>
      <c r="O455" s="177">
        <v>0.61319444444444449</v>
      </c>
      <c r="P455" s="153">
        <v>24</v>
      </c>
      <c r="Q455" s="153" t="s">
        <v>33</v>
      </c>
      <c r="R455" s="153">
        <v>103</v>
      </c>
      <c r="S455" s="153">
        <v>103</v>
      </c>
      <c r="T455" s="153">
        <v>0</v>
      </c>
      <c r="U455" s="156" t="s">
        <v>1208</v>
      </c>
      <c r="V455" s="155" t="s">
        <v>21</v>
      </c>
      <c r="W455" s="147" t="s">
        <v>1021</v>
      </c>
      <c r="X455" s="5"/>
    </row>
    <row r="456" spans="1:24" ht="37.5" hidden="1" customHeight="1" x14ac:dyDescent="0.35">
      <c r="B456" s="182" t="s">
        <v>10</v>
      </c>
      <c r="C456" s="147" t="s">
        <v>1209</v>
      </c>
      <c r="D456" s="148" t="s">
        <v>52</v>
      </c>
      <c r="E456" s="11">
        <v>42908</v>
      </c>
      <c r="F456" s="147" t="s">
        <v>324</v>
      </c>
      <c r="G456" s="17" t="s">
        <v>26</v>
      </c>
      <c r="H456" s="149">
        <v>42908</v>
      </c>
      <c r="I456" s="151">
        <v>0.375</v>
      </c>
      <c r="J456" s="152" t="s">
        <v>33</v>
      </c>
      <c r="K456" s="153" t="s">
        <v>33</v>
      </c>
      <c r="L456" s="149">
        <v>42908</v>
      </c>
      <c r="M456" s="151">
        <v>0.66666666666666663</v>
      </c>
      <c r="N456" s="153" t="s">
        <v>33</v>
      </c>
      <c r="O456" s="153" t="s">
        <v>33</v>
      </c>
      <c r="P456" s="153">
        <v>24</v>
      </c>
      <c r="Q456" s="153" t="s">
        <v>33</v>
      </c>
      <c r="R456" s="153">
        <v>65</v>
      </c>
      <c r="S456" s="153">
        <v>65</v>
      </c>
      <c r="T456" s="153">
        <v>0</v>
      </c>
      <c r="U456" s="156" t="s">
        <v>1210</v>
      </c>
      <c r="V456" s="155" t="s">
        <v>21</v>
      </c>
      <c r="W456" s="147" t="s">
        <v>324</v>
      </c>
      <c r="X456" s="5"/>
    </row>
    <row r="457" spans="1:24" ht="32.5" hidden="1" customHeight="1" x14ac:dyDescent="0.35">
      <c r="B457" s="182" t="s">
        <v>10</v>
      </c>
      <c r="C457" s="147" t="s">
        <v>1211</v>
      </c>
      <c r="D457" s="148" t="s">
        <v>54</v>
      </c>
      <c r="E457" s="60">
        <v>42908</v>
      </c>
      <c r="F457" s="157" t="s">
        <v>1196</v>
      </c>
      <c r="G457" s="17" t="s">
        <v>26</v>
      </c>
      <c r="H457" s="149">
        <v>42908</v>
      </c>
      <c r="I457" s="151">
        <v>0.375</v>
      </c>
      <c r="J457" s="179">
        <v>42908</v>
      </c>
      <c r="K457" s="177">
        <v>0.375</v>
      </c>
      <c r="L457" s="149">
        <v>42908</v>
      </c>
      <c r="M457" s="151">
        <v>0.66666666666666663</v>
      </c>
      <c r="N457" s="180">
        <v>42908</v>
      </c>
      <c r="O457" s="177">
        <v>0.67152777777777783</v>
      </c>
      <c r="P457" s="153">
        <v>24</v>
      </c>
      <c r="Q457" s="153" t="s">
        <v>33</v>
      </c>
      <c r="R457" s="153">
        <v>6</v>
      </c>
      <c r="S457" s="153">
        <v>6</v>
      </c>
      <c r="T457" s="153">
        <v>0</v>
      </c>
      <c r="U457" s="156" t="s">
        <v>1212</v>
      </c>
      <c r="V457" s="155" t="s">
        <v>21</v>
      </c>
      <c r="W457" s="157" t="s">
        <v>1196</v>
      </c>
      <c r="X457" s="5"/>
    </row>
    <row r="458" spans="1:24" ht="42.5" hidden="1" customHeight="1" x14ac:dyDescent="0.35">
      <c r="B458" s="182" t="s">
        <v>10</v>
      </c>
      <c r="C458" s="147" t="s">
        <v>1213</v>
      </c>
      <c r="D458" s="148" t="s">
        <v>52</v>
      </c>
      <c r="E458" s="60">
        <v>42909</v>
      </c>
      <c r="F458" s="150" t="s">
        <v>30</v>
      </c>
      <c r="G458" s="17" t="s">
        <v>26</v>
      </c>
      <c r="H458" s="149">
        <v>42909</v>
      </c>
      <c r="I458" s="151">
        <v>0.375</v>
      </c>
      <c r="J458" s="152" t="s">
        <v>33</v>
      </c>
      <c r="K458" s="153" t="s">
        <v>33</v>
      </c>
      <c r="L458" s="149">
        <v>42909</v>
      </c>
      <c r="M458" s="151">
        <v>0.66666666666666663</v>
      </c>
      <c r="N458" s="153" t="s">
        <v>33</v>
      </c>
      <c r="O458" s="153" t="s">
        <v>33</v>
      </c>
      <c r="P458" s="153">
        <v>24</v>
      </c>
      <c r="Q458" s="153" t="s">
        <v>33</v>
      </c>
      <c r="R458" s="153">
        <v>41</v>
      </c>
      <c r="S458" s="153">
        <v>41</v>
      </c>
      <c r="T458" s="153">
        <v>0</v>
      </c>
      <c r="U458" s="156" t="s">
        <v>1214</v>
      </c>
      <c r="V458" s="155" t="s">
        <v>21</v>
      </c>
      <c r="W458" s="150" t="s">
        <v>30</v>
      </c>
      <c r="X458" s="5"/>
    </row>
    <row r="459" spans="1:24" ht="59" hidden="1" customHeight="1" x14ac:dyDescent="0.35">
      <c r="B459" s="182" t="s">
        <v>10</v>
      </c>
      <c r="C459" s="147" t="s">
        <v>1215</v>
      </c>
      <c r="D459" s="148" t="s">
        <v>52</v>
      </c>
      <c r="E459" s="60">
        <v>42909</v>
      </c>
      <c r="F459" s="157" t="s">
        <v>1196</v>
      </c>
      <c r="G459" s="17" t="s">
        <v>26</v>
      </c>
      <c r="H459" s="149">
        <v>42909</v>
      </c>
      <c r="I459" s="151">
        <v>0.375</v>
      </c>
      <c r="J459" s="152" t="s">
        <v>33</v>
      </c>
      <c r="K459" s="153" t="s">
        <v>33</v>
      </c>
      <c r="L459" s="149">
        <v>42909</v>
      </c>
      <c r="M459" s="151">
        <v>0.66666666666666663</v>
      </c>
      <c r="N459" s="153" t="s">
        <v>33</v>
      </c>
      <c r="O459" s="153" t="s">
        <v>33</v>
      </c>
      <c r="P459" s="153">
        <v>24</v>
      </c>
      <c r="Q459" s="153" t="s">
        <v>33</v>
      </c>
      <c r="R459" s="153">
        <v>113</v>
      </c>
      <c r="S459" s="153">
        <v>113</v>
      </c>
      <c r="T459" s="153">
        <v>0</v>
      </c>
      <c r="U459" s="156" t="s">
        <v>1216</v>
      </c>
      <c r="V459" s="155" t="s">
        <v>21</v>
      </c>
      <c r="W459" s="157" t="s">
        <v>1196</v>
      </c>
      <c r="X459" s="5"/>
    </row>
    <row r="460" spans="1:24" ht="34" hidden="1" customHeight="1" x14ac:dyDescent="0.35">
      <c r="B460" s="258" t="s">
        <v>10</v>
      </c>
      <c r="C460" s="10" t="s">
        <v>1217</v>
      </c>
      <c r="D460" s="1" t="s">
        <v>52</v>
      </c>
      <c r="E460" s="11">
        <v>42906</v>
      </c>
      <c r="F460" s="1" t="s">
        <v>65</v>
      </c>
      <c r="G460" s="17" t="s">
        <v>26</v>
      </c>
      <c r="H460" s="33">
        <v>42906</v>
      </c>
      <c r="I460" s="57">
        <v>0.375</v>
      </c>
      <c r="J460" s="152" t="s">
        <v>33</v>
      </c>
      <c r="K460" s="153" t="s">
        <v>33</v>
      </c>
      <c r="L460" s="33">
        <v>42906</v>
      </c>
      <c r="M460" s="57">
        <v>0.5</v>
      </c>
      <c r="N460" s="153" t="s">
        <v>33</v>
      </c>
      <c r="O460" s="153" t="s">
        <v>33</v>
      </c>
      <c r="P460" s="153">
        <v>24</v>
      </c>
      <c r="Q460" s="153" t="s">
        <v>33</v>
      </c>
      <c r="R460" s="6">
        <v>15</v>
      </c>
      <c r="S460" s="6">
        <v>15</v>
      </c>
      <c r="T460" s="6">
        <v>0</v>
      </c>
      <c r="U460" s="141" t="s">
        <v>1218</v>
      </c>
      <c r="V460" s="183" t="s">
        <v>21</v>
      </c>
      <c r="W460" s="6" t="s">
        <v>67</v>
      </c>
      <c r="X460" s="5"/>
    </row>
    <row r="461" spans="1:24" ht="36" hidden="1" customHeight="1" x14ac:dyDescent="0.35">
      <c r="A461" s="83"/>
      <c r="B461" s="252" t="s">
        <v>10</v>
      </c>
      <c r="C461" s="184" t="s">
        <v>1219</v>
      </c>
      <c r="D461" s="1" t="s">
        <v>17</v>
      </c>
      <c r="E461" s="11">
        <v>42907</v>
      </c>
      <c r="F461" s="1" t="s">
        <v>65</v>
      </c>
      <c r="G461" s="17" t="s">
        <v>26</v>
      </c>
      <c r="H461" s="2">
        <v>42907</v>
      </c>
      <c r="I461" s="3">
        <v>0.375</v>
      </c>
      <c r="J461" s="179">
        <v>42907</v>
      </c>
      <c r="K461" s="153" t="s">
        <v>33</v>
      </c>
      <c r="L461" s="2">
        <v>42907</v>
      </c>
      <c r="M461" s="3">
        <v>0.54166666666666663</v>
      </c>
      <c r="N461" s="180">
        <v>42907</v>
      </c>
      <c r="O461" s="177">
        <v>0.50277777777777777</v>
      </c>
      <c r="P461" s="153">
        <v>24</v>
      </c>
      <c r="Q461" s="153" t="s">
        <v>33</v>
      </c>
      <c r="R461" s="4">
        <v>4</v>
      </c>
      <c r="S461" s="4">
        <v>0</v>
      </c>
      <c r="T461" s="4">
        <v>1</v>
      </c>
      <c r="U461" s="139" t="s">
        <v>1220</v>
      </c>
      <c r="V461" s="140" t="s">
        <v>21</v>
      </c>
      <c r="W461" s="6" t="s">
        <v>67</v>
      </c>
      <c r="X461" s="5"/>
    </row>
    <row r="462" spans="1:24" ht="40.5" hidden="1" customHeight="1" x14ac:dyDescent="0.35">
      <c r="B462" s="119" t="s">
        <v>10</v>
      </c>
      <c r="C462" s="10" t="s">
        <v>1221</v>
      </c>
      <c r="D462" s="1" t="s">
        <v>54</v>
      </c>
      <c r="E462" s="60">
        <v>42908</v>
      </c>
      <c r="F462" s="1" t="s">
        <v>65</v>
      </c>
      <c r="G462" s="17" t="s">
        <v>26</v>
      </c>
      <c r="H462" s="2">
        <v>42908</v>
      </c>
      <c r="I462" s="3">
        <v>0.58333333333333337</v>
      </c>
      <c r="J462" s="179">
        <v>42908</v>
      </c>
      <c r="K462" s="177">
        <v>0.58124999999999993</v>
      </c>
      <c r="L462" s="2">
        <v>42908</v>
      </c>
      <c r="M462" s="3">
        <v>0.66666666666666663</v>
      </c>
      <c r="N462" s="180">
        <v>42908</v>
      </c>
      <c r="O462" s="177">
        <v>0.67083333333333339</v>
      </c>
      <c r="P462" s="153">
        <v>24</v>
      </c>
      <c r="Q462" s="153" t="s">
        <v>33</v>
      </c>
      <c r="R462" s="4">
        <v>8</v>
      </c>
      <c r="S462" s="4">
        <v>5</v>
      </c>
      <c r="T462" s="4">
        <v>0</v>
      </c>
      <c r="U462" s="139" t="s">
        <v>1222</v>
      </c>
      <c r="V462" s="140" t="s">
        <v>21</v>
      </c>
      <c r="W462" s="6" t="s">
        <v>314</v>
      </c>
      <c r="X462" s="5"/>
    </row>
    <row r="463" spans="1:24" ht="36" hidden="1" customHeight="1" x14ac:dyDescent="0.35">
      <c r="A463" s="242"/>
      <c r="B463" s="243" t="s">
        <v>10</v>
      </c>
      <c r="C463" s="7" t="s">
        <v>497</v>
      </c>
      <c r="D463" s="91" t="s">
        <v>52</v>
      </c>
      <c r="E463" s="60">
        <v>42902</v>
      </c>
      <c r="F463" s="91" t="s">
        <v>1228</v>
      </c>
      <c r="G463" s="17" t="s">
        <v>43</v>
      </c>
      <c r="H463" s="61" t="s">
        <v>33</v>
      </c>
      <c r="I463" s="92" t="s">
        <v>33</v>
      </c>
      <c r="J463" s="43">
        <v>42902</v>
      </c>
      <c r="K463" s="18">
        <v>0.33680555555555558</v>
      </c>
      <c r="L463" s="61" t="s">
        <v>33</v>
      </c>
      <c r="M463" s="92" t="s">
        <v>33</v>
      </c>
      <c r="N463" s="61">
        <v>42902</v>
      </c>
      <c r="O463" s="18">
        <v>0.68194444444444446</v>
      </c>
      <c r="P463" s="192">
        <v>24</v>
      </c>
      <c r="Q463" s="192" t="s">
        <v>33</v>
      </c>
      <c r="R463" s="192">
        <v>172</v>
      </c>
      <c r="S463" s="192">
        <v>154</v>
      </c>
      <c r="T463" s="192">
        <v>0</v>
      </c>
      <c r="U463" s="59" t="s">
        <v>1226</v>
      </c>
      <c r="V463" s="192" t="s">
        <v>597</v>
      </c>
      <c r="W463" s="8" t="s">
        <v>1227</v>
      </c>
      <c r="X463" s="8"/>
    </row>
    <row r="464" spans="1:24" ht="46.5" hidden="1" customHeight="1" x14ac:dyDescent="0.35">
      <c r="A464" s="83"/>
      <c r="B464" s="86" t="s">
        <v>10</v>
      </c>
      <c r="C464" s="7" t="s">
        <v>1110</v>
      </c>
      <c r="D464" s="91" t="s">
        <v>52</v>
      </c>
      <c r="E464" s="60">
        <v>42903</v>
      </c>
      <c r="F464" s="91" t="s">
        <v>1109</v>
      </c>
      <c r="G464" s="17" t="s">
        <v>43</v>
      </c>
      <c r="H464" s="61" t="s">
        <v>33</v>
      </c>
      <c r="I464" s="92" t="s">
        <v>33</v>
      </c>
      <c r="J464" s="43">
        <v>42903</v>
      </c>
      <c r="K464" s="18">
        <v>0.58958333333333335</v>
      </c>
      <c r="L464" s="61" t="s">
        <v>33</v>
      </c>
      <c r="M464" s="92" t="s">
        <v>33</v>
      </c>
      <c r="N464" s="43">
        <v>42903</v>
      </c>
      <c r="O464" s="18">
        <v>0.61944444444444446</v>
      </c>
      <c r="P464" s="232">
        <v>24</v>
      </c>
      <c r="Q464" s="232" t="s">
        <v>33</v>
      </c>
      <c r="R464" s="261">
        <v>2</v>
      </c>
      <c r="S464" s="261">
        <v>1</v>
      </c>
      <c r="T464" s="232">
        <v>0</v>
      </c>
      <c r="U464" s="59" t="s">
        <v>1037</v>
      </c>
      <c r="V464" s="232" t="s">
        <v>21</v>
      </c>
      <c r="W464" s="8" t="s">
        <v>321</v>
      </c>
      <c r="X464" s="8"/>
    </row>
    <row r="465" spans="1:24" ht="49" hidden="1" customHeight="1" x14ac:dyDescent="0.35">
      <c r="A465" s="83"/>
      <c r="B465" s="86" t="s">
        <v>10</v>
      </c>
      <c r="C465" s="7" t="s">
        <v>1229</v>
      </c>
      <c r="D465" s="91" t="s">
        <v>52</v>
      </c>
      <c r="E465" s="11">
        <v>42903</v>
      </c>
      <c r="F465" s="91" t="s">
        <v>1230</v>
      </c>
      <c r="G465" s="17" t="s">
        <v>43</v>
      </c>
      <c r="H465" s="61" t="s">
        <v>33</v>
      </c>
      <c r="I465" s="92" t="s">
        <v>33</v>
      </c>
      <c r="J465" s="43">
        <v>42903</v>
      </c>
      <c r="K465" s="18">
        <v>0.71875</v>
      </c>
      <c r="L465" s="61" t="s">
        <v>33</v>
      </c>
      <c r="M465" s="92" t="s">
        <v>33</v>
      </c>
      <c r="N465" s="43">
        <v>42903</v>
      </c>
      <c r="O465" s="18">
        <v>0.78472222222222221</v>
      </c>
      <c r="P465" s="193">
        <v>24</v>
      </c>
      <c r="Q465" s="193" t="s">
        <v>33</v>
      </c>
      <c r="R465" s="193">
        <v>1700</v>
      </c>
      <c r="S465" s="193">
        <v>1586</v>
      </c>
      <c r="T465" s="193">
        <v>18</v>
      </c>
      <c r="U465" s="237" t="s">
        <v>1105</v>
      </c>
      <c r="V465" s="193" t="s">
        <v>21</v>
      </c>
      <c r="W465" s="8" t="s">
        <v>321</v>
      </c>
      <c r="X465" s="8"/>
    </row>
    <row r="466" spans="1:24" ht="139" hidden="1" customHeight="1" x14ac:dyDescent="0.35">
      <c r="A466" s="83"/>
      <c r="B466" s="86" t="s">
        <v>10</v>
      </c>
      <c r="C466" s="7" t="s">
        <v>1231</v>
      </c>
      <c r="D466" s="91" t="s">
        <v>52</v>
      </c>
      <c r="E466" s="11">
        <v>42903</v>
      </c>
      <c r="F466" s="91" t="s">
        <v>1233</v>
      </c>
      <c r="G466" s="17" t="s">
        <v>43</v>
      </c>
      <c r="H466" s="61" t="s">
        <v>33</v>
      </c>
      <c r="I466" s="92" t="s">
        <v>33</v>
      </c>
      <c r="J466" s="43">
        <v>42903</v>
      </c>
      <c r="K466" s="18">
        <v>0.79861111111111116</v>
      </c>
      <c r="L466" s="61" t="s">
        <v>33</v>
      </c>
      <c r="M466" s="92" t="s">
        <v>33</v>
      </c>
      <c r="N466" s="43">
        <v>42903</v>
      </c>
      <c r="O466" s="18">
        <v>0.82291666666666663</v>
      </c>
      <c r="P466" s="193">
        <v>24</v>
      </c>
      <c r="Q466" s="193" t="s">
        <v>33</v>
      </c>
      <c r="R466" s="193">
        <v>40</v>
      </c>
      <c r="S466" s="193">
        <v>24</v>
      </c>
      <c r="T466" s="193">
        <v>2</v>
      </c>
      <c r="U466" s="233" t="s">
        <v>1232</v>
      </c>
      <c r="V466" s="193" t="s">
        <v>21</v>
      </c>
      <c r="W466" s="234" t="s">
        <v>321</v>
      </c>
      <c r="X466" s="8"/>
    </row>
    <row r="467" spans="1:24" ht="44.5" hidden="1" customHeight="1" x14ac:dyDescent="0.35">
      <c r="A467" s="83"/>
      <c r="B467" s="86" t="s">
        <v>10</v>
      </c>
      <c r="C467" s="7" t="s">
        <v>1234</v>
      </c>
      <c r="D467" s="91" t="s">
        <v>54</v>
      </c>
      <c r="E467" s="60">
        <v>42904</v>
      </c>
      <c r="F467" s="91" t="s">
        <v>1235</v>
      </c>
      <c r="G467" s="17" t="s">
        <v>43</v>
      </c>
      <c r="H467" s="235" t="s">
        <v>33</v>
      </c>
      <c r="I467" s="236" t="s">
        <v>33</v>
      </c>
      <c r="J467" s="43">
        <v>42904</v>
      </c>
      <c r="K467" s="18">
        <v>0.20138888888888887</v>
      </c>
      <c r="L467" s="235" t="s">
        <v>33</v>
      </c>
      <c r="M467" s="236" t="s">
        <v>33</v>
      </c>
      <c r="N467" s="61">
        <v>42904</v>
      </c>
      <c r="O467" s="18">
        <v>0.25833333333333336</v>
      </c>
      <c r="P467" s="193">
        <v>24</v>
      </c>
      <c r="Q467" s="193" t="s">
        <v>33</v>
      </c>
      <c r="R467" s="193">
        <v>9</v>
      </c>
      <c r="S467" s="193">
        <v>4</v>
      </c>
      <c r="T467" s="193">
        <v>0</v>
      </c>
      <c r="U467" s="233" t="s">
        <v>1238</v>
      </c>
      <c r="V467" s="193" t="s">
        <v>21</v>
      </c>
      <c r="W467" s="234" t="s">
        <v>1059</v>
      </c>
      <c r="X467" s="8"/>
    </row>
    <row r="468" spans="1:24" ht="43" hidden="1" customHeight="1" x14ac:dyDescent="0.35">
      <c r="A468" s="83"/>
      <c r="B468" s="86" t="s">
        <v>10</v>
      </c>
      <c r="C468" s="7" t="s">
        <v>1236</v>
      </c>
      <c r="D468" s="91" t="s">
        <v>54</v>
      </c>
      <c r="E468" s="60">
        <v>42904</v>
      </c>
      <c r="F468" s="91" t="s">
        <v>1237</v>
      </c>
      <c r="G468" s="17" t="s">
        <v>43</v>
      </c>
      <c r="H468" s="235" t="s">
        <v>33</v>
      </c>
      <c r="I468" s="236" t="s">
        <v>33</v>
      </c>
      <c r="J468" s="43">
        <v>42904</v>
      </c>
      <c r="K468" s="18">
        <v>0.2298611111111111</v>
      </c>
      <c r="L468" s="235" t="s">
        <v>33</v>
      </c>
      <c r="M468" s="236" t="s">
        <v>33</v>
      </c>
      <c r="N468" s="61">
        <v>42904</v>
      </c>
      <c r="O468" s="18">
        <v>0.26180555555555557</v>
      </c>
      <c r="P468" s="193">
        <v>24</v>
      </c>
      <c r="Q468" s="193" t="s">
        <v>33</v>
      </c>
      <c r="R468" s="193">
        <v>11</v>
      </c>
      <c r="S468" s="193">
        <v>4</v>
      </c>
      <c r="T468" s="193">
        <v>0</v>
      </c>
      <c r="U468" s="233" t="s">
        <v>1238</v>
      </c>
      <c r="V468" s="193" t="s">
        <v>21</v>
      </c>
      <c r="W468" s="234" t="s">
        <v>321</v>
      </c>
      <c r="X468" s="8"/>
    </row>
    <row r="469" spans="1:24" ht="52" hidden="1" customHeight="1" x14ac:dyDescent="0.35">
      <c r="A469" s="83"/>
      <c r="B469" s="86" t="s">
        <v>10</v>
      </c>
      <c r="C469" s="7" t="s">
        <v>1240</v>
      </c>
      <c r="D469" s="91" t="s">
        <v>52</v>
      </c>
      <c r="E469" s="60">
        <v>42904</v>
      </c>
      <c r="F469" s="91" t="s">
        <v>1241</v>
      </c>
      <c r="G469" s="17" t="s">
        <v>43</v>
      </c>
      <c r="H469" s="235" t="s">
        <v>33</v>
      </c>
      <c r="I469" s="236" t="s">
        <v>33</v>
      </c>
      <c r="J469" s="43">
        <v>42904</v>
      </c>
      <c r="K469" s="18">
        <v>0.76041666666666663</v>
      </c>
      <c r="L469" s="235" t="s">
        <v>33</v>
      </c>
      <c r="M469" s="236" t="s">
        <v>33</v>
      </c>
      <c r="N469" s="61">
        <v>42904</v>
      </c>
      <c r="O469" s="18">
        <v>0.81736111111111109</v>
      </c>
      <c r="P469" s="193">
        <v>24</v>
      </c>
      <c r="Q469" s="193" t="s">
        <v>33</v>
      </c>
      <c r="R469" s="193">
        <v>40</v>
      </c>
      <c r="S469" s="193">
        <v>26</v>
      </c>
      <c r="T469" s="193">
        <v>2</v>
      </c>
      <c r="U469" s="237" t="s">
        <v>1239</v>
      </c>
      <c r="V469" s="193" t="s">
        <v>21</v>
      </c>
      <c r="W469" s="234" t="s">
        <v>321</v>
      </c>
      <c r="X469" s="8"/>
    </row>
    <row r="470" spans="1:24" ht="61" hidden="1" customHeight="1" x14ac:dyDescent="0.35">
      <c r="A470" s="83"/>
      <c r="B470" s="86" t="s">
        <v>10</v>
      </c>
      <c r="C470" s="7" t="s">
        <v>1243</v>
      </c>
      <c r="D470" s="91" t="s">
        <v>54</v>
      </c>
      <c r="E470" s="11">
        <v>42904</v>
      </c>
      <c r="F470" s="91" t="s">
        <v>1323</v>
      </c>
      <c r="G470" s="17" t="s">
        <v>43</v>
      </c>
      <c r="H470" s="245" t="s">
        <v>33</v>
      </c>
      <c r="I470" s="246" t="s">
        <v>33</v>
      </c>
      <c r="J470" s="43">
        <v>42904</v>
      </c>
      <c r="K470" s="18">
        <v>0.97291666666666676</v>
      </c>
      <c r="L470" s="245" t="s">
        <v>33</v>
      </c>
      <c r="M470" s="246" t="s">
        <v>33</v>
      </c>
      <c r="N470" s="61">
        <v>42905</v>
      </c>
      <c r="O470" s="18">
        <v>0.89930555555555547</v>
      </c>
      <c r="P470" s="367">
        <v>24</v>
      </c>
      <c r="Q470" s="367" t="s">
        <v>33</v>
      </c>
      <c r="R470" s="367">
        <v>73</v>
      </c>
      <c r="S470" s="367">
        <v>70</v>
      </c>
      <c r="T470" s="367">
        <v>0</v>
      </c>
      <c r="U470" s="237" t="s">
        <v>1242</v>
      </c>
      <c r="V470" s="367" t="s">
        <v>21</v>
      </c>
      <c r="W470" s="248" t="s">
        <v>218</v>
      </c>
      <c r="X470" s="8"/>
    </row>
    <row r="471" spans="1:24" ht="47.5" hidden="1" customHeight="1" x14ac:dyDescent="0.35">
      <c r="A471" s="83"/>
      <c r="B471" s="86" t="s">
        <v>10</v>
      </c>
      <c r="C471" s="97" t="s">
        <v>1244</v>
      </c>
      <c r="D471" s="1" t="s">
        <v>54</v>
      </c>
      <c r="E471" s="11">
        <v>42904</v>
      </c>
      <c r="F471" s="1" t="s">
        <v>1246</v>
      </c>
      <c r="G471" s="17" t="s">
        <v>43</v>
      </c>
      <c r="H471" s="239" t="s">
        <v>33</v>
      </c>
      <c r="I471" s="240" t="s">
        <v>33</v>
      </c>
      <c r="J471" s="33">
        <v>42904</v>
      </c>
      <c r="K471" s="12">
        <v>0.99375000000000002</v>
      </c>
      <c r="L471" s="239" t="s">
        <v>33</v>
      </c>
      <c r="M471" s="240" t="s">
        <v>33</v>
      </c>
      <c r="N471" s="2">
        <v>42905</v>
      </c>
      <c r="O471" s="12">
        <v>2.8472222222222222E-2</v>
      </c>
      <c r="P471" s="4">
        <v>24</v>
      </c>
      <c r="Q471" s="4"/>
      <c r="R471" s="4">
        <v>2</v>
      </c>
      <c r="S471" s="4">
        <v>0</v>
      </c>
      <c r="T471" s="4">
        <v>0</v>
      </c>
      <c r="U471" s="238" t="s">
        <v>1245</v>
      </c>
      <c r="V471" s="565" t="s">
        <v>21</v>
      </c>
      <c r="W471" s="241" t="s">
        <v>218</v>
      </c>
      <c r="X471" s="5"/>
    </row>
    <row r="472" spans="1:24" ht="44.5" hidden="1" customHeight="1" x14ac:dyDescent="0.35">
      <c r="A472" s="83"/>
      <c r="B472" s="86" t="s">
        <v>10</v>
      </c>
      <c r="C472" s="121" t="s">
        <v>276</v>
      </c>
      <c r="D472" s="1" t="s">
        <v>52</v>
      </c>
      <c r="E472" s="60">
        <v>42905</v>
      </c>
      <c r="F472" s="1" t="s">
        <v>278</v>
      </c>
      <c r="G472" s="17" t="s">
        <v>43</v>
      </c>
      <c r="H472" s="2" t="s">
        <v>33</v>
      </c>
      <c r="I472" s="3" t="s">
        <v>33</v>
      </c>
      <c r="J472" s="60">
        <v>42905</v>
      </c>
      <c r="K472" s="18">
        <v>0.51388888888888895</v>
      </c>
      <c r="L472" s="2" t="s">
        <v>33</v>
      </c>
      <c r="M472" s="3" t="s">
        <v>33</v>
      </c>
      <c r="N472" s="60">
        <v>42905</v>
      </c>
      <c r="O472" s="18">
        <v>0.57986111111111105</v>
      </c>
      <c r="P472" s="4">
        <v>24</v>
      </c>
      <c r="Q472" s="4" t="s">
        <v>33</v>
      </c>
      <c r="R472" s="367">
        <v>70</v>
      </c>
      <c r="S472" s="367">
        <v>68</v>
      </c>
      <c r="T472" s="4">
        <v>0</v>
      </c>
      <c r="U472" s="13" t="s">
        <v>284</v>
      </c>
      <c r="V472" s="9" t="s">
        <v>21</v>
      </c>
      <c r="W472" s="6" t="s">
        <v>321</v>
      </c>
      <c r="X472" s="5"/>
    </row>
    <row r="473" spans="1:24" ht="120" hidden="1" customHeight="1" x14ac:dyDescent="0.35">
      <c r="A473" s="83"/>
      <c r="B473" s="86" t="s">
        <v>10</v>
      </c>
      <c r="C473" s="7" t="s">
        <v>289</v>
      </c>
      <c r="D473" s="1" t="s">
        <v>52</v>
      </c>
      <c r="E473" s="60">
        <v>42906</v>
      </c>
      <c r="F473" s="1" t="s">
        <v>1247</v>
      </c>
      <c r="G473" s="17" t="s">
        <v>43</v>
      </c>
      <c r="H473" s="239" t="s">
        <v>33</v>
      </c>
      <c r="I473" s="240" t="s">
        <v>33</v>
      </c>
      <c r="J473" s="43">
        <v>42906</v>
      </c>
      <c r="K473" s="18">
        <v>0.2388888888888889</v>
      </c>
      <c r="L473" s="239" t="s">
        <v>33</v>
      </c>
      <c r="M473" s="240" t="s">
        <v>33</v>
      </c>
      <c r="N473" s="61">
        <v>42906</v>
      </c>
      <c r="O473" s="18">
        <v>0.2638888888888889</v>
      </c>
      <c r="P473" s="4">
        <v>24</v>
      </c>
      <c r="Q473" s="4" t="s">
        <v>33</v>
      </c>
      <c r="R473" s="232">
        <v>2</v>
      </c>
      <c r="S473" s="232">
        <v>1</v>
      </c>
      <c r="T473" s="4">
        <v>0</v>
      </c>
      <c r="U473" s="13" t="str">
        <f>$U$445</f>
        <v xml:space="preserve">С. Петербуржское ш. 105, 107/1                шос С Петербургское 111
шос С Петербургское 113
шос С Петербургское 115 к2
шос С Петербургское 115 к2
шос С Петербургское 115 к1
ул Болотникова 30 и другие
ул Успенского 9 – 25
дер Николо- Малица
</v>
      </c>
      <c r="V473" s="9" t="s">
        <v>597</v>
      </c>
      <c r="W473" s="241" t="s">
        <v>218</v>
      </c>
      <c r="X473" s="5"/>
    </row>
    <row r="474" spans="1:24" ht="45" hidden="1" customHeight="1" x14ac:dyDescent="0.35">
      <c r="A474" s="242"/>
      <c r="B474" s="243" t="s">
        <v>10</v>
      </c>
      <c r="C474" s="7" t="s">
        <v>917</v>
      </c>
      <c r="D474" s="1" t="s">
        <v>52</v>
      </c>
      <c r="E474" s="60">
        <v>42906</v>
      </c>
      <c r="F474" s="1" t="s">
        <v>1121</v>
      </c>
      <c r="G474" s="17" t="s">
        <v>43</v>
      </c>
      <c r="H474" s="2" t="s">
        <v>33</v>
      </c>
      <c r="I474" s="3" t="s">
        <v>33</v>
      </c>
      <c r="J474" s="60">
        <v>42906</v>
      </c>
      <c r="K474" s="18">
        <v>0.81736111111111109</v>
      </c>
      <c r="L474" s="2" t="s">
        <v>33</v>
      </c>
      <c r="M474" s="3" t="s">
        <v>33</v>
      </c>
      <c r="N474" s="60">
        <v>42906</v>
      </c>
      <c r="O474" s="18">
        <v>0.87916666666666676</v>
      </c>
      <c r="P474" s="4">
        <v>24</v>
      </c>
      <c r="Q474" s="4" t="s">
        <v>33</v>
      </c>
      <c r="R474" s="93">
        <v>107</v>
      </c>
      <c r="S474" s="93">
        <v>90</v>
      </c>
      <c r="T474" s="4">
        <v>1</v>
      </c>
      <c r="U474" s="562" t="s">
        <v>1122</v>
      </c>
      <c r="V474" s="9" t="s">
        <v>21</v>
      </c>
      <c r="W474" s="6" t="s">
        <v>321</v>
      </c>
      <c r="X474" s="5"/>
    </row>
    <row r="475" spans="1:24" ht="45" hidden="1" customHeight="1" x14ac:dyDescent="0.35">
      <c r="A475" s="83"/>
      <c r="B475" s="252" t="s">
        <v>10</v>
      </c>
      <c r="C475" s="7" t="s">
        <v>1248</v>
      </c>
      <c r="D475" s="91" t="s">
        <v>54</v>
      </c>
      <c r="E475" s="11">
        <v>42907</v>
      </c>
      <c r="F475" s="91" t="s">
        <v>65</v>
      </c>
      <c r="G475" s="17" t="s">
        <v>26</v>
      </c>
      <c r="H475" s="245">
        <v>42907</v>
      </c>
      <c r="I475" s="246">
        <v>0.5625</v>
      </c>
      <c r="J475" s="152" t="s">
        <v>33</v>
      </c>
      <c r="K475" s="153" t="s">
        <v>33</v>
      </c>
      <c r="L475" s="245">
        <v>42907</v>
      </c>
      <c r="M475" s="246">
        <v>0.625</v>
      </c>
      <c r="N475" s="153" t="s">
        <v>33</v>
      </c>
      <c r="O475" s="153" t="s">
        <v>33</v>
      </c>
      <c r="P475" s="153">
        <v>24</v>
      </c>
      <c r="Q475" s="153" t="s">
        <v>33</v>
      </c>
      <c r="R475" s="247">
        <v>86</v>
      </c>
      <c r="S475" s="247">
        <v>84</v>
      </c>
      <c r="T475" s="247">
        <v>0</v>
      </c>
      <c r="U475" s="139" t="s">
        <v>1249</v>
      </c>
      <c r="V475" s="140" t="s">
        <v>21</v>
      </c>
      <c r="W475" s="248" t="s">
        <v>67</v>
      </c>
      <c r="X475" s="5"/>
    </row>
    <row r="476" spans="1:24" ht="38.5" hidden="1" customHeight="1" x14ac:dyDescent="0.35">
      <c r="A476" s="242"/>
      <c r="B476" s="243" t="s">
        <v>10</v>
      </c>
      <c r="C476" s="7" t="s">
        <v>1250</v>
      </c>
      <c r="D476" s="91" t="s">
        <v>52</v>
      </c>
      <c r="E476" s="11">
        <v>42907</v>
      </c>
      <c r="F476" s="91" t="s">
        <v>1251</v>
      </c>
      <c r="G476" s="17" t="s">
        <v>43</v>
      </c>
      <c r="H476" s="61" t="s">
        <v>33</v>
      </c>
      <c r="I476" s="92" t="s">
        <v>33</v>
      </c>
      <c r="J476" s="60">
        <v>42907</v>
      </c>
      <c r="K476" s="18">
        <v>0.14583333333333334</v>
      </c>
      <c r="L476" s="61" t="s">
        <v>33</v>
      </c>
      <c r="M476" s="92" t="s">
        <v>33</v>
      </c>
      <c r="N476" s="60">
        <v>42907</v>
      </c>
      <c r="O476" s="18">
        <v>0.3527777777777778</v>
      </c>
      <c r="P476" s="4">
        <v>24</v>
      </c>
      <c r="Q476" s="4" t="s">
        <v>33</v>
      </c>
      <c r="R476" s="232">
        <v>40</v>
      </c>
      <c r="S476" s="232">
        <v>40</v>
      </c>
      <c r="T476" s="367">
        <v>0</v>
      </c>
      <c r="U476" s="59" t="s">
        <v>203</v>
      </c>
      <c r="V476" s="9" t="s">
        <v>21</v>
      </c>
      <c r="W476" s="8" t="s">
        <v>321</v>
      </c>
      <c r="X476" s="5"/>
    </row>
    <row r="477" spans="1:24" ht="45.5" hidden="1" customHeight="1" x14ac:dyDescent="0.35">
      <c r="A477" s="83"/>
      <c r="B477" s="86" t="s">
        <v>10</v>
      </c>
      <c r="C477" s="7" t="s">
        <v>1252</v>
      </c>
      <c r="D477" s="1" t="s">
        <v>17</v>
      </c>
      <c r="E477" s="60">
        <v>42907</v>
      </c>
      <c r="F477" s="1" t="s">
        <v>1254</v>
      </c>
      <c r="G477" s="17" t="s">
        <v>43</v>
      </c>
      <c r="H477" s="2" t="s">
        <v>33</v>
      </c>
      <c r="I477" s="3" t="s">
        <v>33</v>
      </c>
      <c r="J477" s="60">
        <v>42907</v>
      </c>
      <c r="K477" s="18">
        <v>0.14930555555555555</v>
      </c>
      <c r="L477" s="2" t="s">
        <v>33</v>
      </c>
      <c r="M477" s="3" t="s">
        <v>33</v>
      </c>
      <c r="N477" s="60">
        <v>42907</v>
      </c>
      <c r="O477" s="18">
        <v>0.22708333333333333</v>
      </c>
      <c r="P477" s="4">
        <v>24</v>
      </c>
      <c r="Q477" s="4" t="s">
        <v>33</v>
      </c>
      <c r="R477" s="244">
        <v>30</v>
      </c>
      <c r="S477" s="244">
        <v>17</v>
      </c>
      <c r="T477" s="4">
        <v>2</v>
      </c>
      <c r="U477" s="249" t="s">
        <v>1253</v>
      </c>
      <c r="V477" s="9" t="s">
        <v>21</v>
      </c>
      <c r="W477" s="250" t="s">
        <v>544</v>
      </c>
      <c r="X477" s="5"/>
    </row>
    <row r="478" spans="1:24" ht="34" hidden="1" customHeight="1" x14ac:dyDescent="0.35">
      <c r="A478" s="83"/>
      <c r="B478" s="86" t="s">
        <v>10</v>
      </c>
      <c r="C478" s="7" t="s">
        <v>1255</v>
      </c>
      <c r="D478" s="1" t="s">
        <v>52</v>
      </c>
      <c r="E478" s="60">
        <v>42907</v>
      </c>
      <c r="F478" s="1" t="s">
        <v>1256</v>
      </c>
      <c r="G478" s="17" t="s">
        <v>43</v>
      </c>
      <c r="H478" s="253" t="s">
        <v>33</v>
      </c>
      <c r="I478" s="254" t="s">
        <v>33</v>
      </c>
      <c r="J478" s="43">
        <v>42907</v>
      </c>
      <c r="K478" s="18">
        <v>0.41319444444444442</v>
      </c>
      <c r="L478" s="253" t="s">
        <v>33</v>
      </c>
      <c r="M478" s="254" t="s">
        <v>33</v>
      </c>
      <c r="N478" s="61">
        <v>42907</v>
      </c>
      <c r="O478" s="18">
        <v>0.44791666666666669</v>
      </c>
      <c r="P478" s="4">
        <v>24</v>
      </c>
      <c r="Q478" s="4" t="s">
        <v>33</v>
      </c>
      <c r="R478" s="93">
        <v>118</v>
      </c>
      <c r="S478" s="93">
        <v>116</v>
      </c>
      <c r="T478" s="4">
        <v>0</v>
      </c>
      <c r="U478" s="255" t="s">
        <v>1257</v>
      </c>
      <c r="V478" s="9" t="s">
        <v>21</v>
      </c>
      <c r="W478" s="567" t="s">
        <v>1264</v>
      </c>
      <c r="X478" s="5"/>
    </row>
    <row r="479" spans="1:24" ht="42.5" hidden="1" customHeight="1" x14ac:dyDescent="0.35">
      <c r="A479" s="83"/>
      <c r="B479" s="86" t="s">
        <v>10</v>
      </c>
      <c r="C479" s="7" t="s">
        <v>1258</v>
      </c>
      <c r="D479" s="1" t="s">
        <v>52</v>
      </c>
      <c r="E479" s="60">
        <v>42907</v>
      </c>
      <c r="F479" s="1" t="s">
        <v>1259</v>
      </c>
      <c r="G479" s="17" t="s">
        <v>43</v>
      </c>
      <c r="H479" s="253" t="s">
        <v>33</v>
      </c>
      <c r="I479" s="254" t="s">
        <v>33</v>
      </c>
      <c r="J479" s="43">
        <v>42907</v>
      </c>
      <c r="K479" s="18">
        <v>0.46666666666666662</v>
      </c>
      <c r="L479" s="253" t="s">
        <v>33</v>
      </c>
      <c r="M479" s="254" t="s">
        <v>33</v>
      </c>
      <c r="N479" s="61">
        <v>42907</v>
      </c>
      <c r="O479" s="18">
        <v>0.50972222222222219</v>
      </c>
      <c r="P479" s="4">
        <v>24</v>
      </c>
      <c r="Q479" s="4" t="s">
        <v>33</v>
      </c>
      <c r="R479" s="93">
        <v>57</v>
      </c>
      <c r="S479" s="93">
        <v>57</v>
      </c>
      <c r="T479" s="4">
        <v>0</v>
      </c>
      <c r="U479" s="266" t="s">
        <v>919</v>
      </c>
      <c r="V479" s="9" t="s">
        <v>21</v>
      </c>
      <c r="W479" s="256" t="s">
        <v>321</v>
      </c>
      <c r="X479" s="5"/>
    </row>
    <row r="480" spans="1:24" ht="48.5" hidden="1" customHeight="1" x14ac:dyDescent="0.35">
      <c r="A480" s="83"/>
      <c r="B480" s="86" t="s">
        <v>10</v>
      </c>
      <c r="C480" s="7" t="s">
        <v>1260</v>
      </c>
      <c r="D480" s="1" t="s">
        <v>52</v>
      </c>
      <c r="E480" s="11">
        <v>42907</v>
      </c>
      <c r="F480" s="1" t="s">
        <v>34</v>
      </c>
      <c r="G480" s="17" t="s">
        <v>43</v>
      </c>
      <c r="H480" s="253" t="s">
        <v>33</v>
      </c>
      <c r="I480" s="254" t="s">
        <v>33</v>
      </c>
      <c r="J480" s="43">
        <v>42907</v>
      </c>
      <c r="K480" s="18">
        <v>0.54583333333333328</v>
      </c>
      <c r="L480" s="253" t="s">
        <v>33</v>
      </c>
      <c r="M480" s="254" t="s">
        <v>33</v>
      </c>
      <c r="N480" s="61">
        <v>42907</v>
      </c>
      <c r="O480" s="18">
        <v>0.63888888888888895</v>
      </c>
      <c r="P480" s="4">
        <v>24</v>
      </c>
      <c r="Q480" s="4" t="s">
        <v>33</v>
      </c>
      <c r="R480" s="251">
        <v>69</v>
      </c>
      <c r="S480" s="251">
        <v>65</v>
      </c>
      <c r="T480" s="4">
        <v>0</v>
      </c>
      <c r="U480" s="255" t="s">
        <v>1261</v>
      </c>
      <c r="V480" s="9" t="s">
        <v>21</v>
      </c>
      <c r="W480" s="256" t="s">
        <v>567</v>
      </c>
      <c r="X480" s="5"/>
    </row>
    <row r="481" spans="1:24" ht="47" hidden="1" customHeight="1" x14ac:dyDescent="0.35">
      <c r="A481" s="83"/>
      <c r="B481" s="86" t="s">
        <v>10</v>
      </c>
      <c r="C481" s="7" t="s">
        <v>497</v>
      </c>
      <c r="D481" s="1" t="s">
        <v>52</v>
      </c>
      <c r="E481" s="11">
        <v>42907</v>
      </c>
      <c r="F481" s="1" t="s">
        <v>1265</v>
      </c>
      <c r="G481" s="17" t="s">
        <v>43</v>
      </c>
      <c r="H481" s="2" t="s">
        <v>33</v>
      </c>
      <c r="I481" s="3" t="s">
        <v>33</v>
      </c>
      <c r="J481" s="60">
        <v>42907</v>
      </c>
      <c r="K481" s="18">
        <v>0.63611111111111118</v>
      </c>
      <c r="L481" s="2" t="s">
        <v>33</v>
      </c>
      <c r="M481" s="3" t="s">
        <v>33</v>
      </c>
      <c r="N481" s="60">
        <v>42907</v>
      </c>
      <c r="O481" s="18">
        <v>0.66249999999999998</v>
      </c>
      <c r="P481" s="4">
        <v>24</v>
      </c>
      <c r="Q481" s="4" t="s">
        <v>33</v>
      </c>
      <c r="R481" s="93">
        <v>172</v>
      </c>
      <c r="S481" s="93">
        <v>154</v>
      </c>
      <c r="T481" s="4">
        <v>0</v>
      </c>
      <c r="U481" s="266" t="s">
        <v>1226</v>
      </c>
      <c r="V481" s="9" t="s">
        <v>21</v>
      </c>
      <c r="W481" s="263" t="s">
        <v>1059</v>
      </c>
      <c r="X481" s="5"/>
    </row>
    <row r="482" spans="1:24" ht="51" hidden="1" customHeight="1" x14ac:dyDescent="0.35">
      <c r="A482" s="242"/>
      <c r="B482" s="264" t="s">
        <v>10</v>
      </c>
      <c r="C482" s="10" t="s">
        <v>1262</v>
      </c>
      <c r="D482" s="1" t="s">
        <v>54</v>
      </c>
      <c r="E482" s="60">
        <v>42908</v>
      </c>
      <c r="F482" s="1" t="s">
        <v>234</v>
      </c>
      <c r="G482" s="17" t="s">
        <v>26</v>
      </c>
      <c r="H482" s="253">
        <v>42908</v>
      </c>
      <c r="I482" s="254">
        <v>0.375</v>
      </c>
      <c r="J482" s="179">
        <v>42908</v>
      </c>
      <c r="K482" s="268">
        <v>0.42708333333333331</v>
      </c>
      <c r="L482" s="253">
        <v>42908</v>
      </c>
      <c r="M482" s="254">
        <v>0.54166666666666663</v>
      </c>
      <c r="N482" s="253">
        <v>42908</v>
      </c>
      <c r="O482" s="254">
        <v>0.51944444444444449</v>
      </c>
      <c r="P482" s="4">
        <v>24</v>
      </c>
      <c r="Q482" s="4" t="s">
        <v>33</v>
      </c>
      <c r="R482" s="260">
        <v>20</v>
      </c>
      <c r="S482" s="260">
        <v>18</v>
      </c>
      <c r="T482" s="260">
        <v>0</v>
      </c>
      <c r="U482" s="141" t="s">
        <v>1263</v>
      </c>
      <c r="V482" s="140" t="s">
        <v>21</v>
      </c>
      <c r="W482" s="256" t="s">
        <v>236</v>
      </c>
      <c r="X482" s="5"/>
    </row>
    <row r="483" spans="1:24" ht="41" hidden="1" customHeight="1" x14ac:dyDescent="0.35">
      <c r="A483" s="83"/>
      <c r="B483" s="86" t="s">
        <v>10</v>
      </c>
      <c r="C483" s="7" t="s">
        <v>1266</v>
      </c>
      <c r="D483" s="91" t="s">
        <v>52</v>
      </c>
      <c r="E483" s="60">
        <v>42907</v>
      </c>
      <c r="F483" s="1" t="s">
        <v>1267</v>
      </c>
      <c r="G483" s="17" t="s">
        <v>43</v>
      </c>
      <c r="H483" s="61" t="s">
        <v>33</v>
      </c>
      <c r="I483" s="92" t="s">
        <v>33</v>
      </c>
      <c r="J483" s="60">
        <v>42907</v>
      </c>
      <c r="K483" s="18">
        <v>0.65763888888888888</v>
      </c>
      <c r="L483" s="61" t="s">
        <v>33</v>
      </c>
      <c r="M483" s="92" t="s">
        <v>33</v>
      </c>
      <c r="N483" s="60">
        <v>42907</v>
      </c>
      <c r="O483" s="18">
        <v>0.6791666666666667</v>
      </c>
      <c r="P483" s="4">
        <v>24</v>
      </c>
      <c r="Q483" s="4" t="s">
        <v>33</v>
      </c>
      <c r="R483" s="261">
        <v>1</v>
      </c>
      <c r="S483" s="261">
        <v>0</v>
      </c>
      <c r="T483" s="367">
        <v>0</v>
      </c>
      <c r="U483" s="563" t="s">
        <v>1268</v>
      </c>
      <c r="V483" s="9" t="s">
        <v>21</v>
      </c>
      <c r="W483" s="263" t="s">
        <v>1269</v>
      </c>
      <c r="X483" s="8"/>
    </row>
    <row r="484" spans="1:24" ht="34.5" hidden="1" customHeight="1" x14ac:dyDescent="0.35">
      <c r="A484" s="83"/>
      <c r="B484" s="86" t="s">
        <v>10</v>
      </c>
      <c r="C484" s="7" t="s">
        <v>294</v>
      </c>
      <c r="D484" s="91" t="s">
        <v>1058</v>
      </c>
      <c r="E484" s="60">
        <v>42907</v>
      </c>
      <c r="F484" s="1" t="s">
        <v>1060</v>
      </c>
      <c r="G484" s="17" t="s">
        <v>43</v>
      </c>
      <c r="H484" s="229" t="s">
        <v>33</v>
      </c>
      <c r="I484" s="92" t="s">
        <v>33</v>
      </c>
      <c r="J484" s="229">
        <v>42907</v>
      </c>
      <c r="K484" s="18">
        <v>0.78680555555555554</v>
      </c>
      <c r="L484" s="229" t="s">
        <v>33</v>
      </c>
      <c r="M484" s="92" t="s">
        <v>33</v>
      </c>
      <c r="N484" s="229">
        <v>42907</v>
      </c>
      <c r="O484" s="18">
        <v>0.81388888888888899</v>
      </c>
      <c r="P484" s="4">
        <v>24</v>
      </c>
      <c r="Q484" s="4" t="s">
        <v>33</v>
      </c>
      <c r="R484" s="93">
        <v>60</v>
      </c>
      <c r="S484" s="93">
        <v>60</v>
      </c>
      <c r="T484" s="4">
        <v>0</v>
      </c>
      <c r="U484" s="13" t="s">
        <v>295</v>
      </c>
      <c r="V484" s="9" t="s">
        <v>21</v>
      </c>
      <c r="W484" s="6" t="s">
        <v>1059</v>
      </c>
      <c r="X484" s="5"/>
    </row>
    <row r="485" spans="1:24" ht="73.5" hidden="1" customHeight="1" x14ac:dyDescent="0.35">
      <c r="A485" s="83"/>
      <c r="B485" s="86" t="s">
        <v>10</v>
      </c>
      <c r="C485" s="7" t="s">
        <v>1250</v>
      </c>
      <c r="D485" s="91" t="s">
        <v>52</v>
      </c>
      <c r="E485" s="11">
        <v>42908</v>
      </c>
      <c r="F485" s="91" t="s">
        <v>1251</v>
      </c>
      <c r="G485" s="17" t="s">
        <v>43</v>
      </c>
      <c r="H485" s="61" t="s">
        <v>33</v>
      </c>
      <c r="I485" s="92" t="s">
        <v>33</v>
      </c>
      <c r="J485" s="60">
        <v>42908</v>
      </c>
      <c r="K485" s="18">
        <v>6.805555555555555E-2</v>
      </c>
      <c r="L485" s="61" t="s">
        <v>33</v>
      </c>
      <c r="M485" s="92" t="s">
        <v>33</v>
      </c>
      <c r="N485" s="60">
        <v>42908</v>
      </c>
      <c r="O485" s="18">
        <v>0.14583333333333334</v>
      </c>
      <c r="P485" s="4">
        <v>24</v>
      </c>
      <c r="Q485" s="4" t="s">
        <v>33</v>
      </c>
      <c r="R485" s="261">
        <v>40</v>
      </c>
      <c r="S485" s="261">
        <v>40</v>
      </c>
      <c r="T485" s="367">
        <v>0</v>
      </c>
      <c r="U485" s="13" t="s">
        <v>203</v>
      </c>
      <c r="V485" s="9" t="s">
        <v>21</v>
      </c>
      <c r="W485" s="265" t="s">
        <v>1270</v>
      </c>
      <c r="X485" s="5"/>
    </row>
    <row r="486" spans="1:24" ht="60.5" hidden="1" customHeight="1" x14ac:dyDescent="0.35">
      <c r="A486" s="83"/>
      <c r="B486" s="86" t="s">
        <v>10</v>
      </c>
      <c r="C486" s="7" t="s">
        <v>1271</v>
      </c>
      <c r="D486" s="1" t="s">
        <v>52</v>
      </c>
      <c r="E486" s="11">
        <v>42908</v>
      </c>
      <c r="F486" s="1" t="s">
        <v>30</v>
      </c>
      <c r="G486" s="17" t="s">
        <v>43</v>
      </c>
      <c r="H486" s="269" t="s">
        <v>33</v>
      </c>
      <c r="I486" s="268" t="s">
        <v>33</v>
      </c>
      <c r="J486" s="43">
        <v>42908</v>
      </c>
      <c r="K486" s="18">
        <v>0.375</v>
      </c>
      <c r="L486" s="269" t="s">
        <v>33</v>
      </c>
      <c r="M486" s="268" t="s">
        <v>33</v>
      </c>
      <c r="N486" s="61">
        <v>42908</v>
      </c>
      <c r="O486" s="18">
        <v>0.52500000000000002</v>
      </c>
      <c r="P486" s="4">
        <v>24</v>
      </c>
      <c r="Q486" s="4" t="s">
        <v>33</v>
      </c>
      <c r="R486" s="262">
        <v>124</v>
      </c>
      <c r="S486" s="262">
        <v>115</v>
      </c>
      <c r="T486" s="4">
        <v>0</v>
      </c>
      <c r="U486" s="266" t="s">
        <v>1272</v>
      </c>
      <c r="V486" s="9" t="s">
        <v>21</v>
      </c>
      <c r="W486" s="265" t="s">
        <v>30</v>
      </c>
      <c r="X486" s="5"/>
    </row>
    <row r="487" spans="1:24" ht="23.5" hidden="1" customHeight="1" x14ac:dyDescent="0.35">
      <c r="B487" s="46" t="s">
        <v>10</v>
      </c>
      <c r="C487" s="7" t="s">
        <v>1276</v>
      </c>
      <c r="D487" s="1" t="s">
        <v>17</v>
      </c>
      <c r="E487" s="60">
        <v>42908</v>
      </c>
      <c r="F487" s="1" t="s">
        <v>1277</v>
      </c>
      <c r="G487" s="17" t="s">
        <v>43</v>
      </c>
      <c r="H487" s="269" t="s">
        <v>33</v>
      </c>
      <c r="I487" s="268" t="s">
        <v>33</v>
      </c>
      <c r="J487" s="43">
        <v>42908</v>
      </c>
      <c r="K487" s="18">
        <v>0.49791666666666662</v>
      </c>
      <c r="L487" s="269" t="s">
        <v>33</v>
      </c>
      <c r="M487" s="268" t="s">
        <v>33</v>
      </c>
      <c r="N487" s="61">
        <v>42908</v>
      </c>
      <c r="O487" s="18">
        <v>0.53402777777777777</v>
      </c>
      <c r="P487" s="4">
        <v>24</v>
      </c>
      <c r="Q487" s="4" t="s">
        <v>33</v>
      </c>
      <c r="R487" s="93">
        <v>11</v>
      </c>
      <c r="S487" s="93">
        <v>4</v>
      </c>
      <c r="T487" s="4">
        <v>1</v>
      </c>
      <c r="U487" s="266" t="s">
        <v>1278</v>
      </c>
      <c r="V487" s="9" t="s">
        <v>21</v>
      </c>
      <c r="W487" s="270" t="s">
        <v>1059</v>
      </c>
      <c r="X487" s="5"/>
    </row>
    <row r="488" spans="1:24" ht="23.5" hidden="1" customHeight="1" x14ac:dyDescent="0.35">
      <c r="B488" s="46" t="s">
        <v>10</v>
      </c>
      <c r="C488" s="7" t="s">
        <v>1273</v>
      </c>
      <c r="D488" s="1" t="s">
        <v>41</v>
      </c>
      <c r="E488" s="60">
        <v>42908</v>
      </c>
      <c r="F488" s="1" t="s">
        <v>1275</v>
      </c>
      <c r="G488" s="17" t="s">
        <v>43</v>
      </c>
      <c r="H488" s="269" t="s">
        <v>33</v>
      </c>
      <c r="I488" s="268" t="s">
        <v>33</v>
      </c>
      <c r="J488" s="43">
        <v>42908</v>
      </c>
      <c r="K488" s="18">
        <v>0.4375</v>
      </c>
      <c r="L488" s="269" t="s">
        <v>33</v>
      </c>
      <c r="M488" s="268" t="s">
        <v>33</v>
      </c>
      <c r="N488" s="61">
        <v>42908</v>
      </c>
      <c r="O488" s="18">
        <v>0.49444444444444446</v>
      </c>
      <c r="P488" s="4">
        <v>24</v>
      </c>
      <c r="Q488" s="4" t="s">
        <v>33</v>
      </c>
      <c r="R488" s="278">
        <v>1</v>
      </c>
      <c r="S488" s="278">
        <v>0</v>
      </c>
      <c r="T488" s="4">
        <v>0</v>
      </c>
      <c r="U488" s="266" t="s">
        <v>1274</v>
      </c>
      <c r="V488" s="9" t="s">
        <v>21</v>
      </c>
      <c r="W488" s="270" t="s">
        <v>1059</v>
      </c>
      <c r="X488" s="5"/>
    </row>
    <row r="489" spans="1:24" ht="25.5" hidden="1" customHeight="1" x14ac:dyDescent="0.35">
      <c r="A489" s="280"/>
      <c r="B489" s="281" t="s">
        <v>10</v>
      </c>
      <c r="C489" s="188" t="s">
        <v>1273</v>
      </c>
      <c r="D489" s="282" t="s">
        <v>41</v>
      </c>
      <c r="E489" s="60">
        <v>42910</v>
      </c>
      <c r="F489" s="1" t="s">
        <v>1316</v>
      </c>
      <c r="G489" s="17" t="s">
        <v>43</v>
      </c>
      <c r="H489" s="285" t="s">
        <v>33</v>
      </c>
      <c r="I489" s="286" t="s">
        <v>33</v>
      </c>
      <c r="J489" s="187">
        <v>42910</v>
      </c>
      <c r="K489" s="189">
        <v>0.49305555555555558</v>
      </c>
      <c r="L489" s="285" t="s">
        <v>33</v>
      </c>
      <c r="M489" s="286" t="s">
        <v>33</v>
      </c>
      <c r="N489" s="187">
        <v>42910</v>
      </c>
      <c r="O489" s="189">
        <v>0.71666666666666667</v>
      </c>
      <c r="P489" s="283">
        <v>24</v>
      </c>
      <c r="Q489" s="282" t="s">
        <v>33</v>
      </c>
      <c r="R489" s="190">
        <v>1</v>
      </c>
      <c r="S489" s="190">
        <v>0</v>
      </c>
      <c r="T489" s="283">
        <v>0</v>
      </c>
      <c r="U489" s="266" t="s">
        <v>1317</v>
      </c>
      <c r="V489" s="566" t="s">
        <v>21</v>
      </c>
      <c r="W489" s="287" t="s">
        <v>218</v>
      </c>
      <c r="X489" s="284"/>
    </row>
    <row r="490" spans="1:24" ht="25.5" hidden="1" customHeight="1" x14ac:dyDescent="0.35">
      <c r="A490" s="83"/>
      <c r="B490" s="86" t="s">
        <v>10</v>
      </c>
      <c r="C490" s="173" t="s">
        <v>1281</v>
      </c>
      <c r="D490" s="91" t="s">
        <v>52</v>
      </c>
      <c r="E490" s="11">
        <v>42909</v>
      </c>
      <c r="F490" s="1" t="s">
        <v>30</v>
      </c>
      <c r="G490" s="17" t="s">
        <v>26</v>
      </c>
      <c r="H490" s="271">
        <v>42909</v>
      </c>
      <c r="I490" s="92">
        <v>0.375</v>
      </c>
      <c r="J490" s="43">
        <v>42909</v>
      </c>
      <c r="K490" s="18">
        <v>0.42152777777777778</v>
      </c>
      <c r="L490" s="61">
        <v>42909</v>
      </c>
      <c r="M490" s="92">
        <v>0.54166666666666663</v>
      </c>
      <c r="N490" s="61">
        <v>42909</v>
      </c>
      <c r="O490" s="18">
        <v>0.53819444444444442</v>
      </c>
      <c r="P490" s="278">
        <v>24</v>
      </c>
      <c r="Q490" s="272" t="s">
        <v>33</v>
      </c>
      <c r="R490" s="278">
        <v>50</v>
      </c>
      <c r="S490" s="278">
        <v>50</v>
      </c>
      <c r="T490" s="278">
        <v>0</v>
      </c>
      <c r="U490" s="267" t="s">
        <v>1279</v>
      </c>
      <c r="V490" s="272" t="s">
        <v>21</v>
      </c>
      <c r="W490" s="270" t="s">
        <v>30</v>
      </c>
      <c r="X490" s="83"/>
    </row>
    <row r="491" spans="1:24" ht="25.5" hidden="1" customHeight="1" x14ac:dyDescent="0.35">
      <c r="A491" s="83"/>
      <c r="B491" s="185" t="s">
        <v>10</v>
      </c>
      <c r="C491" s="97" t="s">
        <v>705</v>
      </c>
      <c r="D491" s="186" t="s">
        <v>52</v>
      </c>
      <c r="E491" s="11">
        <v>42909</v>
      </c>
      <c r="F491" s="91" t="s">
        <v>30</v>
      </c>
      <c r="G491" s="17" t="s">
        <v>26</v>
      </c>
      <c r="H491" s="187">
        <v>42909</v>
      </c>
      <c r="I491" s="189">
        <v>0.375</v>
      </c>
      <c r="J491" s="187">
        <v>42909</v>
      </c>
      <c r="K491" s="189">
        <v>0.3923611111111111</v>
      </c>
      <c r="L491" s="187">
        <v>42909</v>
      </c>
      <c r="M491" s="189">
        <v>0.66666666666666663</v>
      </c>
      <c r="N491" s="187">
        <v>42909</v>
      </c>
      <c r="O491" s="189">
        <v>0.77083333333333337</v>
      </c>
      <c r="P491" s="273">
        <v>24</v>
      </c>
      <c r="Q491" s="273" t="s">
        <v>33</v>
      </c>
      <c r="R491" s="190">
        <v>88</v>
      </c>
      <c r="S491" s="190">
        <v>88</v>
      </c>
      <c r="T491" s="190">
        <v>0</v>
      </c>
      <c r="U491" s="274" t="s">
        <v>1280</v>
      </c>
      <c r="V491" s="188" t="s">
        <v>21</v>
      </c>
      <c r="W491" s="265" t="s">
        <v>30</v>
      </c>
      <c r="X491" s="83"/>
    </row>
    <row r="492" spans="1:24" ht="25.5" hidden="1" customHeight="1" x14ac:dyDescent="0.35">
      <c r="A492" s="83"/>
      <c r="B492" s="185" t="s">
        <v>10</v>
      </c>
      <c r="C492" s="188" t="s">
        <v>1282</v>
      </c>
      <c r="D492" s="188" t="s">
        <v>41</v>
      </c>
      <c r="E492" s="60">
        <v>42909</v>
      </c>
      <c r="F492" s="91" t="s">
        <v>30</v>
      </c>
      <c r="G492" s="17" t="s">
        <v>26</v>
      </c>
      <c r="H492" s="187">
        <v>42909</v>
      </c>
      <c r="I492" s="189">
        <v>0.375</v>
      </c>
      <c r="J492" s="187">
        <v>42909</v>
      </c>
      <c r="K492" s="189">
        <v>0.41319444444444442</v>
      </c>
      <c r="L492" s="187">
        <v>42909</v>
      </c>
      <c r="M492" s="189">
        <v>0.58333333333333337</v>
      </c>
      <c r="N492" s="187">
        <v>42909</v>
      </c>
      <c r="O492" s="189">
        <v>0.4548611111111111</v>
      </c>
      <c r="P492" s="190">
        <v>24</v>
      </c>
      <c r="Q492" s="188" t="s">
        <v>33</v>
      </c>
      <c r="R492" s="190">
        <v>53</v>
      </c>
      <c r="S492" s="190">
        <v>50</v>
      </c>
      <c r="T492" s="190">
        <v>0</v>
      </c>
      <c r="U492" s="191" t="s">
        <v>1283</v>
      </c>
      <c r="V492" s="188" t="s">
        <v>21</v>
      </c>
      <c r="W492" s="265" t="s">
        <v>30</v>
      </c>
      <c r="X492" s="190"/>
    </row>
    <row r="493" spans="1:24" ht="25.5" hidden="1" customHeight="1" x14ac:dyDescent="0.35">
      <c r="A493" s="83"/>
      <c r="B493" s="185" t="s">
        <v>10</v>
      </c>
      <c r="C493" s="188" t="s">
        <v>718</v>
      </c>
      <c r="D493" s="188" t="s">
        <v>54</v>
      </c>
      <c r="E493" s="60">
        <v>42909</v>
      </c>
      <c r="F493" s="91" t="s">
        <v>30</v>
      </c>
      <c r="G493" s="17" t="s">
        <v>26</v>
      </c>
      <c r="H493" s="187">
        <v>42909</v>
      </c>
      <c r="I493" s="189">
        <v>0.375</v>
      </c>
      <c r="J493" s="187">
        <v>42909</v>
      </c>
      <c r="K493" s="189">
        <v>0.39583333333333331</v>
      </c>
      <c r="L493" s="187">
        <v>42909</v>
      </c>
      <c r="M493" s="189">
        <v>0.66666666666666663</v>
      </c>
      <c r="N493" s="187">
        <v>42909</v>
      </c>
      <c r="O493" s="189">
        <v>0.5</v>
      </c>
      <c r="P493" s="190">
        <v>24</v>
      </c>
      <c r="Q493" s="188" t="s">
        <v>33</v>
      </c>
      <c r="R493" s="190">
        <v>67</v>
      </c>
      <c r="S493" s="190">
        <v>67</v>
      </c>
      <c r="T493" s="190">
        <v>0</v>
      </c>
      <c r="U493" s="191" t="s">
        <v>1284</v>
      </c>
      <c r="V493" s="188" t="s">
        <v>21</v>
      </c>
      <c r="W493" s="265" t="s">
        <v>30</v>
      </c>
      <c r="X493" s="83"/>
    </row>
    <row r="494" spans="1:24" ht="201" hidden="1" customHeight="1" x14ac:dyDescent="0.35">
      <c r="A494" s="280"/>
      <c r="B494" s="46" t="s">
        <v>10</v>
      </c>
      <c r="C494" s="10" t="s">
        <v>1258</v>
      </c>
      <c r="D494" s="1" t="s">
        <v>52</v>
      </c>
      <c r="E494" s="60">
        <v>42910</v>
      </c>
      <c r="F494" s="1" t="s">
        <v>1318</v>
      </c>
      <c r="G494" s="17" t="s">
        <v>43</v>
      </c>
      <c r="H494" s="253" t="s">
        <v>33</v>
      </c>
      <c r="I494" s="254" t="s">
        <v>33</v>
      </c>
      <c r="J494" s="33">
        <v>42910</v>
      </c>
      <c r="K494" s="12">
        <v>0.91111111111111109</v>
      </c>
      <c r="L494" s="253" t="s">
        <v>33</v>
      </c>
      <c r="M494" s="254" t="s">
        <v>33</v>
      </c>
      <c r="N494" s="2">
        <v>42910</v>
      </c>
      <c r="O494" s="12">
        <v>0.95000000000000007</v>
      </c>
      <c r="P494" s="4">
        <v>24</v>
      </c>
      <c r="Q494" s="4" t="s">
        <v>33</v>
      </c>
      <c r="R494" s="4">
        <v>57</v>
      </c>
      <c r="S494" s="4">
        <v>57</v>
      </c>
      <c r="T494" s="4">
        <v>0</v>
      </c>
      <c r="U494" s="267" t="s">
        <v>919</v>
      </c>
      <c r="V494" s="31" t="s">
        <v>21</v>
      </c>
      <c r="W494" s="256" t="s">
        <v>321</v>
      </c>
      <c r="X494" s="5"/>
    </row>
    <row r="495" spans="1:24" ht="34" hidden="1" customHeight="1" x14ac:dyDescent="0.35">
      <c r="B495" s="119" t="s">
        <v>10</v>
      </c>
      <c r="C495" s="10" t="s">
        <v>894</v>
      </c>
      <c r="D495" s="1" t="s">
        <v>52</v>
      </c>
      <c r="E495" s="11">
        <v>42912</v>
      </c>
      <c r="F495" s="1" t="s">
        <v>234</v>
      </c>
      <c r="G495" s="17" t="s">
        <v>26</v>
      </c>
      <c r="H495" s="269">
        <v>42912</v>
      </c>
      <c r="I495" s="268">
        <v>0.375</v>
      </c>
      <c r="J495" s="11">
        <v>42912</v>
      </c>
      <c r="K495" s="295">
        <v>0.41805555555555557</v>
      </c>
      <c r="L495" s="269">
        <v>42912</v>
      </c>
      <c r="M495" s="268">
        <v>0.58333333333333337</v>
      </c>
      <c r="N495" s="11">
        <v>42912</v>
      </c>
      <c r="O495" s="268">
        <v>0.5708333333333333</v>
      </c>
      <c r="P495" s="275">
        <v>24</v>
      </c>
      <c r="Q495" s="275" t="s">
        <v>33</v>
      </c>
      <c r="R495" s="275">
        <v>5</v>
      </c>
      <c r="S495" s="275">
        <v>4</v>
      </c>
      <c r="T495" s="275">
        <v>0</v>
      </c>
      <c r="U495" s="276" t="s">
        <v>896</v>
      </c>
      <c r="V495" s="277" t="s">
        <v>21</v>
      </c>
      <c r="W495" s="270" t="s">
        <v>236</v>
      </c>
      <c r="X495" s="5"/>
    </row>
    <row r="496" spans="1:24" ht="31" hidden="1" customHeight="1" x14ac:dyDescent="0.35">
      <c r="B496" s="119" t="s">
        <v>10</v>
      </c>
      <c r="C496" s="10" t="s">
        <v>1285</v>
      </c>
      <c r="D496" s="1" t="s">
        <v>41</v>
      </c>
      <c r="E496" s="11">
        <v>42912</v>
      </c>
      <c r="F496" s="1" t="s">
        <v>62</v>
      </c>
      <c r="G496" s="17" t="s">
        <v>26</v>
      </c>
      <c r="H496" s="269">
        <v>42912</v>
      </c>
      <c r="I496" s="268">
        <v>0.375</v>
      </c>
      <c r="J496" s="11">
        <v>42912</v>
      </c>
      <c r="K496" s="294">
        <v>0.3833333333333333</v>
      </c>
      <c r="L496" s="269">
        <v>42912</v>
      </c>
      <c r="M496" s="268">
        <v>0.5</v>
      </c>
      <c r="N496" s="11">
        <v>42912</v>
      </c>
      <c r="O496" s="295">
        <v>0.42083333333333334</v>
      </c>
      <c r="P496" s="275">
        <v>24</v>
      </c>
      <c r="Q496" s="275" t="s">
        <v>33</v>
      </c>
      <c r="R496" s="275">
        <v>5</v>
      </c>
      <c r="S496" s="275">
        <v>1</v>
      </c>
      <c r="T496" s="275">
        <v>1</v>
      </c>
      <c r="U496" s="139" t="s">
        <v>1286</v>
      </c>
      <c r="V496" s="140" t="s">
        <v>21</v>
      </c>
      <c r="W496" s="270" t="s">
        <v>62</v>
      </c>
      <c r="X496" s="5"/>
    </row>
    <row r="497" spans="2:24" ht="33.5" hidden="1" customHeight="1" x14ac:dyDescent="0.35">
      <c r="B497" s="119" t="s">
        <v>10</v>
      </c>
      <c r="C497" s="10" t="s">
        <v>1287</v>
      </c>
      <c r="D497" s="1" t="s">
        <v>54</v>
      </c>
      <c r="E497" s="60">
        <v>42913</v>
      </c>
      <c r="F497" s="1" t="s">
        <v>234</v>
      </c>
      <c r="G497" s="17" t="s">
        <v>26</v>
      </c>
      <c r="H497" s="269">
        <v>42913</v>
      </c>
      <c r="I497" s="268">
        <v>0.375</v>
      </c>
      <c r="J497" s="270" t="s">
        <v>33</v>
      </c>
      <c r="K497" s="275" t="s">
        <v>33</v>
      </c>
      <c r="L497" s="269">
        <v>42913</v>
      </c>
      <c r="M497" s="268">
        <v>0.54166666666666663</v>
      </c>
      <c r="N497" s="275" t="s">
        <v>33</v>
      </c>
      <c r="O497" s="275" t="s">
        <v>33</v>
      </c>
      <c r="P497" s="275">
        <v>24</v>
      </c>
      <c r="Q497" s="275" t="s">
        <v>33</v>
      </c>
      <c r="R497" s="275">
        <v>8</v>
      </c>
      <c r="S497" s="275">
        <v>7</v>
      </c>
      <c r="T497" s="275">
        <v>1</v>
      </c>
      <c r="U497" s="141" t="s">
        <v>1288</v>
      </c>
      <c r="V497" s="140" t="s">
        <v>21</v>
      </c>
      <c r="W497" s="270" t="s">
        <v>236</v>
      </c>
      <c r="X497" s="5"/>
    </row>
    <row r="498" spans="2:24" ht="29" hidden="1" customHeight="1" x14ac:dyDescent="0.35">
      <c r="B498" s="119" t="s">
        <v>10</v>
      </c>
      <c r="C498" s="10" t="s">
        <v>815</v>
      </c>
      <c r="D498" s="1" t="s">
        <v>39</v>
      </c>
      <c r="E498" s="60">
        <v>42913</v>
      </c>
      <c r="F498" s="1" t="s">
        <v>65</v>
      </c>
      <c r="G498" s="17" t="s">
        <v>26</v>
      </c>
      <c r="H498" s="269">
        <v>42913</v>
      </c>
      <c r="I498" s="268">
        <v>0.58333333333333337</v>
      </c>
      <c r="J498" s="270" t="s">
        <v>33</v>
      </c>
      <c r="K498" s="275" t="s">
        <v>33</v>
      </c>
      <c r="L498" s="269">
        <v>42913</v>
      </c>
      <c r="M498" s="268">
        <v>0.66666666666666663</v>
      </c>
      <c r="N498" s="275" t="s">
        <v>33</v>
      </c>
      <c r="O498" s="275" t="s">
        <v>33</v>
      </c>
      <c r="P498" s="275">
        <v>24</v>
      </c>
      <c r="Q498" s="275" t="s">
        <v>33</v>
      </c>
      <c r="R498" s="275">
        <v>2</v>
      </c>
      <c r="S498" s="275">
        <v>0</v>
      </c>
      <c r="T498" s="275">
        <v>0</v>
      </c>
      <c r="U498" s="266" t="s">
        <v>816</v>
      </c>
      <c r="V498" s="277" t="s">
        <v>21</v>
      </c>
      <c r="W498" s="270" t="s">
        <v>1289</v>
      </c>
      <c r="X498" s="5"/>
    </row>
    <row r="499" spans="2:24" ht="32" hidden="1" customHeight="1" x14ac:dyDescent="0.35">
      <c r="B499" s="119" t="s">
        <v>10</v>
      </c>
      <c r="C499" s="10" t="s">
        <v>1290</v>
      </c>
      <c r="D499" s="1" t="s">
        <v>52</v>
      </c>
      <c r="E499" s="60">
        <v>42914</v>
      </c>
      <c r="F499" s="1" t="s">
        <v>65</v>
      </c>
      <c r="G499" s="17" t="s">
        <v>26</v>
      </c>
      <c r="H499" s="269">
        <v>42914</v>
      </c>
      <c r="I499" s="268">
        <v>0.39583333333333331</v>
      </c>
      <c r="J499" s="270" t="s">
        <v>33</v>
      </c>
      <c r="K499" s="275" t="s">
        <v>33</v>
      </c>
      <c r="L499" s="269">
        <v>42914</v>
      </c>
      <c r="M499" s="268">
        <v>0.5</v>
      </c>
      <c r="N499" s="275" t="s">
        <v>33</v>
      </c>
      <c r="O499" s="275" t="s">
        <v>33</v>
      </c>
      <c r="P499" s="275">
        <v>24</v>
      </c>
      <c r="Q499" s="275" t="s">
        <v>33</v>
      </c>
      <c r="R499" s="275">
        <v>25</v>
      </c>
      <c r="S499" s="275">
        <v>0</v>
      </c>
      <c r="T499" s="275">
        <v>0</v>
      </c>
      <c r="U499" s="266" t="s">
        <v>1291</v>
      </c>
      <c r="V499" s="277" t="s">
        <v>21</v>
      </c>
      <c r="W499" s="270" t="s">
        <v>67</v>
      </c>
      <c r="X499" s="5"/>
    </row>
    <row r="500" spans="2:24" ht="31" hidden="1" customHeight="1" x14ac:dyDescent="0.35">
      <c r="B500" s="119" t="s">
        <v>10</v>
      </c>
      <c r="C500" s="10" t="s">
        <v>1292</v>
      </c>
      <c r="D500" s="1" t="s">
        <v>41</v>
      </c>
      <c r="E500" s="11">
        <v>42916</v>
      </c>
      <c r="F500" s="1" t="s">
        <v>234</v>
      </c>
      <c r="G500" s="17" t="s">
        <v>26</v>
      </c>
      <c r="H500" s="269">
        <v>42916</v>
      </c>
      <c r="I500" s="268">
        <v>0.375</v>
      </c>
      <c r="J500" s="328">
        <v>42916</v>
      </c>
      <c r="K500" s="295">
        <v>0.3972222222222222</v>
      </c>
      <c r="L500" s="269">
        <v>42916</v>
      </c>
      <c r="M500" s="268">
        <v>0.54166666666666663</v>
      </c>
      <c r="N500" s="269">
        <v>42916</v>
      </c>
      <c r="O500" s="295">
        <v>0.47430555555555554</v>
      </c>
      <c r="P500" s="275">
        <v>24</v>
      </c>
      <c r="Q500" s="275" t="s">
        <v>33</v>
      </c>
      <c r="R500" s="275">
        <v>3</v>
      </c>
      <c r="S500" s="275">
        <v>0</v>
      </c>
      <c r="T500" s="275">
        <v>0</v>
      </c>
      <c r="U500" s="266" t="s">
        <v>1293</v>
      </c>
      <c r="V500" s="277" t="s">
        <v>21</v>
      </c>
      <c r="W500" s="270" t="s">
        <v>236</v>
      </c>
      <c r="X500" s="5"/>
    </row>
    <row r="501" spans="2:24" ht="39.5" hidden="1" customHeight="1" x14ac:dyDescent="0.35">
      <c r="B501" s="119" t="s">
        <v>10</v>
      </c>
      <c r="C501" s="10" t="s">
        <v>1294</v>
      </c>
      <c r="D501" s="1" t="s">
        <v>52</v>
      </c>
      <c r="E501" s="11">
        <v>42916</v>
      </c>
      <c r="F501" s="1" t="s">
        <v>62</v>
      </c>
      <c r="G501" s="17" t="s">
        <v>1295</v>
      </c>
      <c r="H501" s="269">
        <v>42916</v>
      </c>
      <c r="I501" s="268">
        <v>0.39583333333333331</v>
      </c>
      <c r="J501" s="328">
        <v>42916</v>
      </c>
      <c r="K501" s="295">
        <v>0.39374999999999999</v>
      </c>
      <c r="L501" s="269">
        <v>42916</v>
      </c>
      <c r="M501" s="268">
        <v>0.52083333333333337</v>
      </c>
      <c r="N501" s="269">
        <v>42916</v>
      </c>
      <c r="O501" s="295">
        <v>0.47986111111111113</v>
      </c>
      <c r="P501" s="275">
        <v>24</v>
      </c>
      <c r="Q501" s="275" t="s">
        <v>33</v>
      </c>
      <c r="R501" s="275">
        <v>1</v>
      </c>
      <c r="S501" s="275">
        <v>0</v>
      </c>
      <c r="T501" s="275">
        <v>1</v>
      </c>
      <c r="U501" s="266" t="s">
        <v>1296</v>
      </c>
      <c r="V501" s="277" t="s">
        <v>21</v>
      </c>
      <c r="W501" s="270" t="s">
        <v>62</v>
      </c>
      <c r="X501" s="5"/>
    </row>
    <row r="502" spans="2:24" ht="40" hidden="1" customHeight="1" x14ac:dyDescent="0.35">
      <c r="B502" s="46" t="s">
        <v>10</v>
      </c>
      <c r="C502" s="7" t="s">
        <v>1297</v>
      </c>
      <c r="D502" s="1" t="s">
        <v>54</v>
      </c>
      <c r="E502" s="60">
        <v>42912</v>
      </c>
      <c r="F502" s="1" t="s">
        <v>1298</v>
      </c>
      <c r="G502" s="17" t="s">
        <v>26</v>
      </c>
      <c r="H502" s="2">
        <v>42912</v>
      </c>
      <c r="I502" s="3">
        <v>0.375</v>
      </c>
      <c r="J502" s="11">
        <v>42912</v>
      </c>
      <c r="K502" s="18">
        <v>0.3923611111111111</v>
      </c>
      <c r="L502" s="2">
        <v>42912</v>
      </c>
      <c r="M502" s="3">
        <v>0.66666666666666663</v>
      </c>
      <c r="N502" s="11">
        <v>42912</v>
      </c>
      <c r="O502" s="18">
        <v>0.54999999999999993</v>
      </c>
      <c r="P502" s="4">
        <v>24</v>
      </c>
      <c r="Q502" s="4" t="s">
        <v>33</v>
      </c>
      <c r="R502" s="93">
        <v>50</v>
      </c>
      <c r="S502" s="93">
        <v>50</v>
      </c>
      <c r="T502" s="4">
        <v>0</v>
      </c>
      <c r="U502" s="13" t="s">
        <v>1299</v>
      </c>
      <c r="V502" s="9" t="s">
        <v>21</v>
      </c>
      <c r="W502" s="6" t="s">
        <v>1298</v>
      </c>
      <c r="X502" s="5"/>
    </row>
    <row r="503" spans="2:24" ht="40" hidden="1" customHeight="1" x14ac:dyDescent="0.35">
      <c r="B503" s="46" t="s">
        <v>10</v>
      </c>
      <c r="C503" s="7" t="s">
        <v>1300</v>
      </c>
      <c r="D503" s="1" t="s">
        <v>17</v>
      </c>
      <c r="E503" s="60">
        <v>42913</v>
      </c>
      <c r="F503" s="1" t="s">
        <v>1298</v>
      </c>
      <c r="G503" s="17" t="s">
        <v>26</v>
      </c>
      <c r="H503" s="2">
        <v>42913</v>
      </c>
      <c r="I503" s="3">
        <v>0.375</v>
      </c>
      <c r="J503" s="43" t="s">
        <v>33</v>
      </c>
      <c r="K503" s="18" t="s">
        <v>33</v>
      </c>
      <c r="L503" s="2">
        <v>42913</v>
      </c>
      <c r="M503" s="3">
        <v>0.66666666666666663</v>
      </c>
      <c r="N503" s="61" t="s">
        <v>33</v>
      </c>
      <c r="O503" s="93" t="s">
        <v>33</v>
      </c>
      <c r="P503" s="4">
        <v>24</v>
      </c>
      <c r="Q503" s="4" t="s">
        <v>33</v>
      </c>
      <c r="R503" s="93">
        <v>4</v>
      </c>
      <c r="S503" s="93">
        <v>4</v>
      </c>
      <c r="T503" s="4">
        <v>0</v>
      </c>
      <c r="U503" s="13" t="s">
        <v>1301</v>
      </c>
      <c r="V503" s="9" t="s">
        <v>21</v>
      </c>
      <c r="W503" s="6" t="s">
        <v>1298</v>
      </c>
      <c r="X503" s="5"/>
    </row>
    <row r="504" spans="2:24" ht="40" hidden="1" customHeight="1" x14ac:dyDescent="0.35">
      <c r="B504" s="46" t="s">
        <v>10</v>
      </c>
      <c r="C504" s="7" t="s">
        <v>1147</v>
      </c>
      <c r="D504" s="1" t="s">
        <v>17</v>
      </c>
      <c r="E504" s="60">
        <v>42913</v>
      </c>
      <c r="F504" s="1" t="s">
        <v>1302</v>
      </c>
      <c r="G504" s="17" t="s">
        <v>26</v>
      </c>
      <c r="H504" s="2">
        <v>42913</v>
      </c>
      <c r="I504" s="3">
        <v>0.375</v>
      </c>
      <c r="J504" s="43" t="s">
        <v>33</v>
      </c>
      <c r="K504" s="18" t="s">
        <v>33</v>
      </c>
      <c r="L504" s="2">
        <v>42913</v>
      </c>
      <c r="M504" s="3">
        <v>0.66666666666666663</v>
      </c>
      <c r="N504" s="61" t="s">
        <v>33</v>
      </c>
      <c r="O504" s="93" t="s">
        <v>33</v>
      </c>
      <c r="P504" s="4">
        <v>24</v>
      </c>
      <c r="Q504" s="4" t="s">
        <v>33</v>
      </c>
      <c r="R504" s="93">
        <v>62</v>
      </c>
      <c r="S504" s="93">
        <v>62</v>
      </c>
      <c r="T504" s="4">
        <v>0</v>
      </c>
      <c r="U504" s="13" t="s">
        <v>1148</v>
      </c>
      <c r="V504" s="9" t="s">
        <v>21</v>
      </c>
      <c r="W504" s="6" t="s">
        <v>1302</v>
      </c>
      <c r="X504" s="5"/>
    </row>
    <row r="505" spans="2:24" ht="40" hidden="1" customHeight="1" x14ac:dyDescent="0.35">
      <c r="B505" s="46" t="s">
        <v>10</v>
      </c>
      <c r="C505" s="7" t="s">
        <v>1303</v>
      </c>
      <c r="D505" s="1" t="s">
        <v>52</v>
      </c>
      <c r="E505" s="11">
        <v>42914</v>
      </c>
      <c r="F505" s="1" t="s">
        <v>1304</v>
      </c>
      <c r="G505" s="17" t="s">
        <v>26</v>
      </c>
      <c r="H505" s="2">
        <v>42914</v>
      </c>
      <c r="I505" s="3">
        <v>0.375</v>
      </c>
      <c r="J505" s="43" t="s">
        <v>33</v>
      </c>
      <c r="K505" s="18" t="s">
        <v>33</v>
      </c>
      <c r="L505" s="2">
        <v>42914</v>
      </c>
      <c r="M505" s="3">
        <v>0.58333333333333337</v>
      </c>
      <c r="N505" s="61" t="s">
        <v>33</v>
      </c>
      <c r="O505" s="93" t="s">
        <v>33</v>
      </c>
      <c r="P505" s="4">
        <v>24</v>
      </c>
      <c r="Q505" s="4" t="s">
        <v>33</v>
      </c>
      <c r="R505" s="93">
        <v>75</v>
      </c>
      <c r="S505" s="93">
        <v>75</v>
      </c>
      <c r="T505" s="4">
        <v>0</v>
      </c>
      <c r="U505" s="13" t="s">
        <v>1305</v>
      </c>
      <c r="V505" s="9" t="s">
        <v>21</v>
      </c>
      <c r="W505" s="270" t="s">
        <v>62</v>
      </c>
      <c r="X505" s="5"/>
    </row>
    <row r="506" spans="2:24" ht="40" hidden="1" customHeight="1" x14ac:dyDescent="0.35">
      <c r="B506" s="46" t="s">
        <v>10</v>
      </c>
      <c r="C506" s="7" t="s">
        <v>1306</v>
      </c>
      <c r="D506" s="1" t="s">
        <v>54</v>
      </c>
      <c r="E506" s="11">
        <v>42914</v>
      </c>
      <c r="F506" s="1" t="s">
        <v>1298</v>
      </c>
      <c r="G506" s="17" t="s">
        <v>26</v>
      </c>
      <c r="H506" s="2">
        <v>42914</v>
      </c>
      <c r="I506" s="3">
        <v>0.375</v>
      </c>
      <c r="J506" s="43" t="s">
        <v>33</v>
      </c>
      <c r="K506" s="18" t="s">
        <v>33</v>
      </c>
      <c r="L506" s="2">
        <v>42914</v>
      </c>
      <c r="M506" s="3">
        <v>0.66666666666666663</v>
      </c>
      <c r="N506" s="61" t="s">
        <v>33</v>
      </c>
      <c r="O506" s="93" t="s">
        <v>33</v>
      </c>
      <c r="P506" s="4">
        <v>24</v>
      </c>
      <c r="Q506" s="4" t="s">
        <v>33</v>
      </c>
      <c r="R506" s="93">
        <v>42</v>
      </c>
      <c r="S506" s="93">
        <v>42</v>
      </c>
      <c r="T506" s="4">
        <v>0</v>
      </c>
      <c r="U506" s="13" t="s">
        <v>1307</v>
      </c>
      <c r="V506" s="9" t="s">
        <v>21</v>
      </c>
      <c r="W506" s="6" t="s">
        <v>1298</v>
      </c>
      <c r="X506" s="5"/>
    </row>
    <row r="507" spans="2:24" ht="40" hidden="1" customHeight="1" x14ac:dyDescent="0.35">
      <c r="B507" s="46" t="s">
        <v>10</v>
      </c>
      <c r="C507" s="7" t="s">
        <v>1308</v>
      </c>
      <c r="D507" s="1" t="s">
        <v>52</v>
      </c>
      <c r="E507" s="60">
        <v>42914</v>
      </c>
      <c r="F507" s="1" t="s">
        <v>1298</v>
      </c>
      <c r="G507" s="17" t="s">
        <v>26</v>
      </c>
      <c r="H507" s="2">
        <v>42914</v>
      </c>
      <c r="I507" s="3">
        <v>0.375</v>
      </c>
      <c r="J507" s="43" t="s">
        <v>33</v>
      </c>
      <c r="K507" s="18" t="s">
        <v>33</v>
      </c>
      <c r="L507" s="2">
        <v>42914</v>
      </c>
      <c r="M507" s="3">
        <v>0.66666666666666663</v>
      </c>
      <c r="N507" s="61" t="s">
        <v>33</v>
      </c>
      <c r="O507" s="93" t="s">
        <v>33</v>
      </c>
      <c r="P507" s="4">
        <v>24</v>
      </c>
      <c r="Q507" s="4" t="s">
        <v>33</v>
      </c>
      <c r="R507" s="93">
        <v>144</v>
      </c>
      <c r="S507" s="93">
        <v>144</v>
      </c>
      <c r="T507" s="4">
        <v>0</v>
      </c>
      <c r="U507" s="13" t="s">
        <v>1309</v>
      </c>
      <c r="V507" s="9" t="s">
        <v>21</v>
      </c>
      <c r="W507" s="6" t="s">
        <v>1298</v>
      </c>
      <c r="X507" s="5"/>
    </row>
    <row r="508" spans="2:24" ht="35" hidden="1" customHeight="1" x14ac:dyDescent="0.35">
      <c r="B508" s="46" t="s">
        <v>10</v>
      </c>
      <c r="C508" s="7" t="s">
        <v>1147</v>
      </c>
      <c r="D508" s="1" t="s">
        <v>17</v>
      </c>
      <c r="E508" s="60">
        <v>42914</v>
      </c>
      <c r="F508" s="1" t="s">
        <v>1302</v>
      </c>
      <c r="G508" s="17" t="s">
        <v>26</v>
      </c>
      <c r="H508" s="2">
        <v>42914</v>
      </c>
      <c r="I508" s="3">
        <v>0.375</v>
      </c>
      <c r="J508" s="43" t="s">
        <v>33</v>
      </c>
      <c r="K508" s="18" t="s">
        <v>33</v>
      </c>
      <c r="L508" s="2">
        <v>42914</v>
      </c>
      <c r="M508" s="3">
        <v>0.66666666666666663</v>
      </c>
      <c r="N508" s="61" t="s">
        <v>33</v>
      </c>
      <c r="O508" s="93" t="s">
        <v>33</v>
      </c>
      <c r="P508" s="4">
        <v>24</v>
      </c>
      <c r="Q508" s="4" t="s">
        <v>33</v>
      </c>
      <c r="R508" s="93">
        <v>62</v>
      </c>
      <c r="S508" s="93">
        <v>62</v>
      </c>
      <c r="T508" s="4">
        <v>0</v>
      </c>
      <c r="U508" s="13" t="s">
        <v>1148</v>
      </c>
      <c r="V508" s="9" t="s">
        <v>21</v>
      </c>
      <c r="W508" s="6" t="s">
        <v>1302</v>
      </c>
      <c r="X508" s="5"/>
    </row>
    <row r="509" spans="2:24" ht="40" hidden="1" customHeight="1" x14ac:dyDescent="0.35">
      <c r="B509" s="46" t="s">
        <v>10</v>
      </c>
      <c r="C509" s="7" t="s">
        <v>1310</v>
      </c>
      <c r="D509" s="1" t="s">
        <v>17</v>
      </c>
      <c r="E509" s="60">
        <v>42915</v>
      </c>
      <c r="F509" s="1" t="s">
        <v>1311</v>
      </c>
      <c r="G509" s="17" t="s">
        <v>26</v>
      </c>
      <c r="H509" s="2">
        <v>42915</v>
      </c>
      <c r="I509" s="3">
        <v>0.375</v>
      </c>
      <c r="J509" s="43">
        <v>42915</v>
      </c>
      <c r="K509" s="18">
        <v>0.40277777777777773</v>
      </c>
      <c r="L509" s="2">
        <v>42915</v>
      </c>
      <c r="M509" s="3">
        <v>0.66666666666666663</v>
      </c>
      <c r="N509" s="61">
        <v>42915</v>
      </c>
      <c r="O509" s="18">
        <v>0.55555555555555558</v>
      </c>
      <c r="P509" s="4">
        <v>24</v>
      </c>
      <c r="Q509" s="4" t="s">
        <v>33</v>
      </c>
      <c r="R509" s="93">
        <v>6</v>
      </c>
      <c r="S509" s="93">
        <v>6</v>
      </c>
      <c r="T509" s="4">
        <v>0</v>
      </c>
      <c r="U509" s="13" t="s">
        <v>1312</v>
      </c>
      <c r="V509" s="9" t="s">
        <v>21</v>
      </c>
      <c r="W509" s="6" t="s">
        <v>1311</v>
      </c>
      <c r="X509" s="5"/>
    </row>
    <row r="510" spans="2:24" ht="40" hidden="1" customHeight="1" x14ac:dyDescent="0.35">
      <c r="B510" s="46" t="s">
        <v>10</v>
      </c>
      <c r="C510" s="7" t="s">
        <v>1313</v>
      </c>
      <c r="D510" s="1" t="s">
        <v>52</v>
      </c>
      <c r="E510" s="11">
        <v>42915</v>
      </c>
      <c r="F510" s="1" t="s">
        <v>1314</v>
      </c>
      <c r="G510" s="17" t="s">
        <v>26</v>
      </c>
      <c r="H510" s="2">
        <v>42915</v>
      </c>
      <c r="I510" s="3">
        <v>0.375</v>
      </c>
      <c r="J510" s="43">
        <v>42915</v>
      </c>
      <c r="K510" s="18">
        <v>0.375</v>
      </c>
      <c r="L510" s="2">
        <v>42915</v>
      </c>
      <c r="M510" s="3">
        <v>0.66666666666666663</v>
      </c>
      <c r="N510" s="61">
        <v>42915</v>
      </c>
      <c r="O510" s="18">
        <v>0.50763888888888886</v>
      </c>
      <c r="P510" s="4">
        <v>24</v>
      </c>
      <c r="Q510" s="4" t="s">
        <v>33</v>
      </c>
      <c r="R510" s="93">
        <v>2</v>
      </c>
      <c r="S510" s="93">
        <v>2</v>
      </c>
      <c r="T510" s="4">
        <v>0</v>
      </c>
      <c r="U510" s="13" t="s">
        <v>1315</v>
      </c>
      <c r="V510" s="9" t="s">
        <v>21</v>
      </c>
      <c r="W510" s="6" t="s">
        <v>1314</v>
      </c>
      <c r="X510" s="5"/>
    </row>
    <row r="511" spans="2:24" ht="40" hidden="1" customHeight="1" x14ac:dyDescent="0.35">
      <c r="B511" s="46" t="s">
        <v>10</v>
      </c>
      <c r="C511" s="7" t="s">
        <v>1147</v>
      </c>
      <c r="D511" s="1" t="s">
        <v>17</v>
      </c>
      <c r="E511" s="11">
        <v>42915</v>
      </c>
      <c r="F511" s="1" t="s">
        <v>1302</v>
      </c>
      <c r="G511" s="17" t="s">
        <v>26</v>
      </c>
      <c r="H511" s="2">
        <v>42915</v>
      </c>
      <c r="I511" s="3">
        <v>0.375</v>
      </c>
      <c r="J511" s="43">
        <v>42915</v>
      </c>
      <c r="K511" s="18">
        <v>0.375</v>
      </c>
      <c r="L511" s="2">
        <v>42915</v>
      </c>
      <c r="M511" s="3">
        <v>0.66666666666666663</v>
      </c>
      <c r="N511" s="307">
        <v>42915</v>
      </c>
      <c r="O511" s="18">
        <v>0.66388888888888886</v>
      </c>
      <c r="P511" s="4">
        <v>24</v>
      </c>
      <c r="Q511" s="4" t="s">
        <v>33</v>
      </c>
      <c r="R511" s="93">
        <v>62</v>
      </c>
      <c r="S511" s="93">
        <v>62</v>
      </c>
      <c r="T511" s="4">
        <v>0</v>
      </c>
      <c r="U511" s="13" t="s">
        <v>1148</v>
      </c>
      <c r="V511" s="9" t="s">
        <v>21</v>
      </c>
      <c r="W511" s="6" t="s">
        <v>1302</v>
      </c>
      <c r="X511" s="5"/>
    </row>
    <row r="512" spans="2:24" ht="40" hidden="1" customHeight="1" x14ac:dyDescent="0.35">
      <c r="B512" s="46" t="s">
        <v>10</v>
      </c>
      <c r="C512" s="7" t="s">
        <v>1145</v>
      </c>
      <c r="D512" s="1" t="s">
        <v>17</v>
      </c>
      <c r="E512" s="60">
        <v>42916</v>
      </c>
      <c r="F512" s="1" t="s">
        <v>34</v>
      </c>
      <c r="G512" s="17" t="s">
        <v>26</v>
      </c>
      <c r="H512" s="2">
        <v>42916</v>
      </c>
      <c r="I512" s="3">
        <v>0.375</v>
      </c>
      <c r="J512" s="43" t="s">
        <v>33</v>
      </c>
      <c r="K512" s="18" t="s">
        <v>33</v>
      </c>
      <c r="L512" s="2">
        <v>42916</v>
      </c>
      <c r="M512" s="3">
        <v>0.66666666666666663</v>
      </c>
      <c r="N512" s="61" t="s">
        <v>33</v>
      </c>
      <c r="O512" s="93" t="s">
        <v>33</v>
      </c>
      <c r="P512" s="4">
        <v>24</v>
      </c>
      <c r="Q512" s="4" t="s">
        <v>33</v>
      </c>
      <c r="R512" s="93">
        <v>84</v>
      </c>
      <c r="S512" s="93">
        <v>84</v>
      </c>
      <c r="T512" s="4">
        <v>0</v>
      </c>
      <c r="U512" s="13" t="s">
        <v>1146</v>
      </c>
      <c r="V512" s="9" t="s">
        <v>21</v>
      </c>
      <c r="W512" s="6" t="s">
        <v>34</v>
      </c>
      <c r="X512" s="5"/>
    </row>
    <row r="513" spans="1:24" ht="40" hidden="1" customHeight="1" x14ac:dyDescent="0.35">
      <c r="B513" s="85" t="s">
        <v>10</v>
      </c>
      <c r="C513" s="7" t="s">
        <v>1147</v>
      </c>
      <c r="D513" s="1" t="s">
        <v>17</v>
      </c>
      <c r="E513" s="60">
        <v>42916</v>
      </c>
      <c r="F513" s="1" t="s">
        <v>1302</v>
      </c>
      <c r="G513" s="17" t="s">
        <v>26</v>
      </c>
      <c r="H513" s="2">
        <v>42916</v>
      </c>
      <c r="I513" s="3">
        <v>0.375</v>
      </c>
      <c r="J513" s="43" t="s">
        <v>33</v>
      </c>
      <c r="K513" s="18" t="s">
        <v>33</v>
      </c>
      <c r="L513" s="2">
        <v>42916</v>
      </c>
      <c r="M513" s="3">
        <v>0.66666666666666663</v>
      </c>
      <c r="N513" s="61" t="s">
        <v>33</v>
      </c>
      <c r="O513" s="93" t="s">
        <v>33</v>
      </c>
      <c r="P513" s="4">
        <v>24</v>
      </c>
      <c r="Q513" s="4" t="s">
        <v>33</v>
      </c>
      <c r="R513" s="93">
        <v>62</v>
      </c>
      <c r="S513" s="93">
        <v>62</v>
      </c>
      <c r="T513" s="4">
        <v>0</v>
      </c>
      <c r="U513" s="13" t="s">
        <v>1148</v>
      </c>
      <c r="V513" s="9" t="s">
        <v>21</v>
      </c>
      <c r="W513" s="6" t="s">
        <v>1302</v>
      </c>
      <c r="X513" s="5"/>
    </row>
    <row r="514" spans="1:24" ht="35" hidden="1" customHeight="1" x14ac:dyDescent="0.35">
      <c r="A514" s="83"/>
      <c r="B514" s="86" t="s">
        <v>10</v>
      </c>
      <c r="C514" s="7" t="s">
        <v>286</v>
      </c>
      <c r="D514" s="1" t="s">
        <v>52</v>
      </c>
      <c r="E514" s="60">
        <v>42912</v>
      </c>
      <c r="F514" s="1" t="s">
        <v>1320</v>
      </c>
      <c r="G514" s="17" t="s">
        <v>43</v>
      </c>
      <c r="H514" s="2" t="s">
        <v>33</v>
      </c>
      <c r="I514" s="3" t="s">
        <v>33</v>
      </c>
      <c r="J514" s="43">
        <v>42912</v>
      </c>
      <c r="K514" s="18">
        <v>9.6527777777777768E-2</v>
      </c>
      <c r="L514" s="2" t="s">
        <v>33</v>
      </c>
      <c r="M514" s="3" t="s">
        <v>33</v>
      </c>
      <c r="N514" s="61">
        <v>42912</v>
      </c>
      <c r="O514" s="18">
        <v>0.14930555555555555</v>
      </c>
      <c r="P514" s="4">
        <v>24</v>
      </c>
      <c r="Q514" s="4" t="s">
        <v>33</v>
      </c>
      <c r="R514" s="367">
        <v>11</v>
      </c>
      <c r="S514" s="367">
        <v>10</v>
      </c>
      <c r="T514" s="4">
        <v>1</v>
      </c>
      <c r="U514" s="564" t="s">
        <v>1319</v>
      </c>
      <c r="V514" s="9" t="s">
        <v>21</v>
      </c>
      <c r="W514" s="6" t="s">
        <v>321</v>
      </c>
      <c r="X514" s="5"/>
    </row>
    <row r="515" spans="1:24" ht="35" hidden="1" customHeight="1" x14ac:dyDescent="0.35">
      <c r="A515" s="83"/>
      <c r="B515" s="86" t="s">
        <v>10</v>
      </c>
      <c r="C515" s="199" t="s">
        <v>1321</v>
      </c>
      <c r="D515" s="91" t="s">
        <v>17</v>
      </c>
      <c r="E515" s="11">
        <v>42912</v>
      </c>
      <c r="F515" s="91" t="s">
        <v>1324</v>
      </c>
      <c r="G515" s="17" t="s">
        <v>43</v>
      </c>
      <c r="H515" s="290" t="s">
        <v>33</v>
      </c>
      <c r="I515" s="291" t="s">
        <v>33</v>
      </c>
      <c r="J515" s="43">
        <v>42912</v>
      </c>
      <c r="K515" s="18">
        <v>0.26319444444444445</v>
      </c>
      <c r="L515" s="290" t="s">
        <v>33</v>
      </c>
      <c r="M515" s="291" t="s">
        <v>33</v>
      </c>
      <c r="N515" s="61">
        <v>42912</v>
      </c>
      <c r="O515" s="18">
        <v>0.31944444444444448</v>
      </c>
      <c r="P515" s="279">
        <v>24</v>
      </c>
      <c r="Q515" s="279" t="s">
        <v>33</v>
      </c>
      <c r="R515" s="279">
        <v>70</v>
      </c>
      <c r="S515" s="279">
        <v>55</v>
      </c>
      <c r="T515" s="279">
        <v>6</v>
      </c>
      <c r="U515" s="289" t="s">
        <v>1322</v>
      </c>
      <c r="V515" s="279" t="s">
        <v>21</v>
      </c>
      <c r="W515" s="292" t="s">
        <v>321</v>
      </c>
      <c r="X515" s="5"/>
    </row>
    <row r="516" spans="1:24" ht="35" hidden="1" customHeight="1" x14ac:dyDescent="0.35">
      <c r="A516" s="83"/>
      <c r="B516" s="86" t="s">
        <v>10</v>
      </c>
      <c r="C516" s="7" t="s">
        <v>1329</v>
      </c>
      <c r="D516" s="91" t="s">
        <v>52</v>
      </c>
      <c r="E516" s="11">
        <v>42912</v>
      </c>
      <c r="F516" s="91" t="s">
        <v>1330</v>
      </c>
      <c r="G516" s="17" t="s">
        <v>43</v>
      </c>
      <c r="H516" s="290" t="s">
        <v>33</v>
      </c>
      <c r="I516" s="291" t="s">
        <v>33</v>
      </c>
      <c r="J516" s="43">
        <v>42912</v>
      </c>
      <c r="K516" s="18">
        <v>0.80486111111111114</v>
      </c>
      <c r="L516" s="290" t="s">
        <v>33</v>
      </c>
      <c r="M516" s="291" t="s">
        <v>33</v>
      </c>
      <c r="N516" s="61">
        <v>42912</v>
      </c>
      <c r="O516" s="18">
        <v>0.8305555555555556</v>
      </c>
      <c r="P516" s="335">
        <v>24</v>
      </c>
      <c r="Q516" s="335" t="s">
        <v>33</v>
      </c>
      <c r="R516" s="279">
        <v>3</v>
      </c>
      <c r="S516" s="279">
        <v>0</v>
      </c>
      <c r="T516" s="335">
        <v>0</v>
      </c>
      <c r="U516" s="349" t="s">
        <v>1327</v>
      </c>
      <c r="V516" s="335" t="s">
        <v>21</v>
      </c>
      <c r="W516" s="300" t="s">
        <v>1328</v>
      </c>
      <c r="X516" s="5"/>
    </row>
    <row r="517" spans="1:24" ht="35" hidden="1" customHeight="1" x14ac:dyDescent="0.35">
      <c r="B517" s="296" t="s">
        <v>10</v>
      </c>
      <c r="C517" s="7" t="s">
        <v>1250</v>
      </c>
      <c r="D517" s="1" t="s">
        <v>52</v>
      </c>
      <c r="E517" s="60">
        <v>42914</v>
      </c>
      <c r="F517" s="1" t="s">
        <v>1325</v>
      </c>
      <c r="G517" s="17" t="s">
        <v>26</v>
      </c>
      <c r="H517" s="60">
        <v>42914</v>
      </c>
      <c r="I517" s="3">
        <v>0.39583333333333331</v>
      </c>
      <c r="J517" s="3" t="s">
        <v>33</v>
      </c>
      <c r="K517" s="3" t="s">
        <v>33</v>
      </c>
      <c r="L517" s="60">
        <v>42914</v>
      </c>
      <c r="M517" s="3">
        <v>0.70833333333333337</v>
      </c>
      <c r="N517" s="3" t="s">
        <v>33</v>
      </c>
      <c r="O517" s="3" t="s">
        <v>33</v>
      </c>
      <c r="P517" s="4">
        <v>24</v>
      </c>
      <c r="Q517" s="4" t="s">
        <v>33</v>
      </c>
      <c r="R517" s="293">
        <v>40</v>
      </c>
      <c r="S517" s="293">
        <v>40</v>
      </c>
      <c r="T517" s="4">
        <v>0</v>
      </c>
      <c r="U517" s="13" t="s">
        <v>203</v>
      </c>
      <c r="V517" s="9" t="s">
        <v>21</v>
      </c>
      <c r="W517" s="297" t="s">
        <v>1326</v>
      </c>
      <c r="X517" s="5"/>
    </row>
    <row r="518" spans="1:24" ht="35" hidden="1" customHeight="1" x14ac:dyDescent="0.35">
      <c r="B518" s="46" t="s">
        <v>10</v>
      </c>
      <c r="C518" s="7" t="s">
        <v>1331</v>
      </c>
      <c r="D518" s="1" t="s">
        <v>52</v>
      </c>
      <c r="E518" s="60">
        <v>42913</v>
      </c>
      <c r="F518" s="1" t="s">
        <v>1330</v>
      </c>
      <c r="G518" s="17" t="s">
        <v>43</v>
      </c>
      <c r="H518" s="346" t="s">
        <v>33</v>
      </c>
      <c r="I518" s="347" t="s">
        <v>33</v>
      </c>
      <c r="J518" s="43">
        <v>42913</v>
      </c>
      <c r="K518" s="18">
        <v>0.19444444444444445</v>
      </c>
      <c r="L518" s="346" t="s">
        <v>33</v>
      </c>
      <c r="M518" s="347" t="s">
        <v>33</v>
      </c>
      <c r="N518" s="61">
        <v>42913</v>
      </c>
      <c r="O518" s="18">
        <v>0.23750000000000002</v>
      </c>
      <c r="P518" s="4">
        <v>24</v>
      </c>
      <c r="Q518" s="4" t="s">
        <v>33</v>
      </c>
      <c r="R518" s="93">
        <v>3</v>
      </c>
      <c r="S518" s="93">
        <v>0</v>
      </c>
      <c r="T518" s="4">
        <v>0</v>
      </c>
      <c r="U518" s="299" t="s">
        <v>1327</v>
      </c>
      <c r="V518" s="9" t="s">
        <v>21</v>
      </c>
      <c r="W518" s="300" t="s">
        <v>1328</v>
      </c>
      <c r="X518" s="5"/>
    </row>
    <row r="519" spans="1:24" ht="35" hidden="1" customHeight="1" x14ac:dyDescent="0.35">
      <c r="B519" s="46" t="s">
        <v>10</v>
      </c>
      <c r="C519" s="7" t="s">
        <v>1332</v>
      </c>
      <c r="D519" s="1" t="s">
        <v>52</v>
      </c>
      <c r="E519" s="60">
        <v>42913</v>
      </c>
      <c r="F519" s="1" t="s">
        <v>1334</v>
      </c>
      <c r="G519" s="17" t="s">
        <v>43</v>
      </c>
      <c r="H519" s="301" t="s">
        <v>33</v>
      </c>
      <c r="I519" s="302" t="s">
        <v>33</v>
      </c>
      <c r="J519" s="43">
        <v>42913</v>
      </c>
      <c r="K519" s="18">
        <v>0.76736111111111116</v>
      </c>
      <c r="L519" s="301" t="s">
        <v>33</v>
      </c>
      <c r="M519" s="302" t="s">
        <v>33</v>
      </c>
      <c r="N519" s="61">
        <v>42913</v>
      </c>
      <c r="O519" s="18">
        <v>0.85069444444444453</v>
      </c>
      <c r="P519" s="4">
        <v>24</v>
      </c>
      <c r="Q519" s="4" t="s">
        <v>33</v>
      </c>
      <c r="R519" s="93">
        <v>5</v>
      </c>
      <c r="S519" s="93">
        <v>0</v>
      </c>
      <c r="T519" s="4">
        <v>1</v>
      </c>
      <c r="U519" s="299" t="s">
        <v>1333</v>
      </c>
      <c r="V519" s="9" t="s">
        <v>21</v>
      </c>
      <c r="W519" s="300" t="s">
        <v>218</v>
      </c>
      <c r="X519" s="5"/>
    </row>
    <row r="520" spans="1:24" ht="35" hidden="1" customHeight="1" x14ac:dyDescent="0.35">
      <c r="A520" s="280"/>
      <c r="B520" s="85" t="s">
        <v>10</v>
      </c>
      <c r="C520" s="7" t="s">
        <v>277</v>
      </c>
      <c r="D520" s="1" t="s">
        <v>52</v>
      </c>
      <c r="E520" s="11">
        <v>42914</v>
      </c>
      <c r="F520" s="1" t="s">
        <v>279</v>
      </c>
      <c r="G520" s="17" t="s">
        <v>43</v>
      </c>
      <c r="H520" s="2" t="s">
        <v>33</v>
      </c>
      <c r="I520" s="3" t="s">
        <v>33</v>
      </c>
      <c r="J520" s="60">
        <v>42914</v>
      </c>
      <c r="K520" s="18">
        <v>0.83333333333333337</v>
      </c>
      <c r="L520" s="2" t="s">
        <v>33</v>
      </c>
      <c r="M520" s="3" t="s">
        <v>33</v>
      </c>
      <c r="N520" s="60">
        <v>42914</v>
      </c>
      <c r="O520" s="18">
        <v>0.86388888888888893</v>
      </c>
      <c r="P520" s="4">
        <v>24</v>
      </c>
      <c r="Q520" s="4" t="s">
        <v>33</v>
      </c>
      <c r="R520" s="93">
        <v>33</v>
      </c>
      <c r="S520" s="93">
        <v>32</v>
      </c>
      <c r="T520" s="4">
        <v>1</v>
      </c>
      <c r="U520" s="306" t="s">
        <v>285</v>
      </c>
      <c r="V520" s="9" t="s">
        <v>21</v>
      </c>
      <c r="W520" s="305" t="s">
        <v>321</v>
      </c>
      <c r="X520" s="5"/>
    </row>
    <row r="521" spans="1:24" ht="67.5" hidden="1" customHeight="1" x14ac:dyDescent="0.35">
      <c r="A521" s="83"/>
      <c r="B521" s="86" t="s">
        <v>10</v>
      </c>
      <c r="C521" s="7" t="s">
        <v>1335</v>
      </c>
      <c r="D521" s="1" t="s">
        <v>52</v>
      </c>
      <c r="E521" s="60">
        <v>42915</v>
      </c>
      <c r="F521" s="1" t="s">
        <v>1336</v>
      </c>
      <c r="G521" s="16" t="s">
        <v>43</v>
      </c>
      <c r="H521" s="4" t="s">
        <v>33</v>
      </c>
      <c r="I521" s="4" t="s">
        <v>33</v>
      </c>
      <c r="J521" s="43">
        <v>42915</v>
      </c>
      <c r="K521" s="18">
        <v>0.4375</v>
      </c>
      <c r="L521" s="4" t="s">
        <v>33</v>
      </c>
      <c r="M521" s="4" t="s">
        <v>33</v>
      </c>
      <c r="N521" s="61">
        <v>42915</v>
      </c>
      <c r="O521" s="18">
        <v>0.48194444444444445</v>
      </c>
      <c r="P521" s="4">
        <v>24</v>
      </c>
      <c r="Q521" s="4" t="s">
        <v>33</v>
      </c>
      <c r="R521" s="298">
        <v>4</v>
      </c>
      <c r="S521" s="298">
        <v>4</v>
      </c>
      <c r="T521" s="4">
        <v>0</v>
      </c>
      <c r="U521" s="309" t="s">
        <v>1337</v>
      </c>
      <c r="V521" s="9" t="s">
        <v>21</v>
      </c>
      <c r="W521" s="308" t="s">
        <v>1270</v>
      </c>
      <c r="X521" s="5"/>
    </row>
    <row r="522" spans="1:24" ht="47" hidden="1" customHeight="1" x14ac:dyDescent="0.35">
      <c r="B522" s="46" t="s">
        <v>10</v>
      </c>
      <c r="C522" s="7" t="s">
        <v>1250</v>
      </c>
      <c r="D522" s="1" t="s">
        <v>52</v>
      </c>
      <c r="E522" s="60">
        <v>42915</v>
      </c>
      <c r="F522" s="1" t="s">
        <v>1325</v>
      </c>
      <c r="G522" s="16" t="s">
        <v>26</v>
      </c>
      <c r="H522" s="60">
        <v>42915</v>
      </c>
      <c r="I522" s="3">
        <v>0.39583333333333331</v>
      </c>
      <c r="J522" s="43">
        <v>42915</v>
      </c>
      <c r="K522" s="3">
        <v>0.41666666666666669</v>
      </c>
      <c r="L522" s="60">
        <v>42915</v>
      </c>
      <c r="M522" s="3">
        <v>0.70833333333333337</v>
      </c>
      <c r="N522" s="60">
        <v>42915</v>
      </c>
      <c r="O522" s="3">
        <v>0.74097222222222225</v>
      </c>
      <c r="P522" s="4">
        <v>24</v>
      </c>
      <c r="Q522" s="4" t="s">
        <v>33</v>
      </c>
      <c r="R522" s="303">
        <v>40</v>
      </c>
      <c r="S522" s="303">
        <v>40</v>
      </c>
      <c r="T522" s="4">
        <v>0</v>
      </c>
      <c r="U522" s="13" t="s">
        <v>203</v>
      </c>
      <c r="V522" s="9" t="s">
        <v>21</v>
      </c>
      <c r="W522" s="297" t="s">
        <v>1326</v>
      </c>
      <c r="X522" s="5"/>
    </row>
    <row r="523" spans="1:24" ht="28.5" hidden="1" customHeight="1" x14ac:dyDescent="0.35">
      <c r="B523" s="46" t="s">
        <v>10</v>
      </c>
      <c r="C523" s="7" t="s">
        <v>1335</v>
      </c>
      <c r="D523" s="1" t="s">
        <v>52</v>
      </c>
      <c r="E523" s="60">
        <v>42916</v>
      </c>
      <c r="F523" s="1" t="s">
        <v>1311</v>
      </c>
      <c r="G523" s="16" t="s">
        <v>43</v>
      </c>
      <c r="H523" s="4" t="s">
        <v>33</v>
      </c>
      <c r="I523" s="4" t="s">
        <v>33</v>
      </c>
      <c r="J523" s="43">
        <v>42916</v>
      </c>
      <c r="K523" s="18">
        <v>0.41666666666666669</v>
      </c>
      <c r="L523" s="4" t="s">
        <v>33</v>
      </c>
      <c r="M523" s="4" t="s">
        <v>33</v>
      </c>
      <c r="N523" s="61">
        <v>42916</v>
      </c>
      <c r="O523" s="18">
        <v>0.4909722222222222</v>
      </c>
      <c r="P523" s="4">
        <v>24</v>
      </c>
      <c r="Q523" s="4" t="s">
        <v>33</v>
      </c>
      <c r="R523" s="335">
        <v>4</v>
      </c>
      <c r="S523" s="335">
        <v>4</v>
      </c>
      <c r="T523" s="4">
        <v>0</v>
      </c>
      <c r="U523" s="309" t="s">
        <v>1337</v>
      </c>
      <c r="V523" s="9" t="s">
        <v>21</v>
      </c>
      <c r="W523" s="308" t="s">
        <v>523</v>
      </c>
      <c r="X523" s="5"/>
    </row>
    <row r="524" spans="1:24" ht="28.5" hidden="1" customHeight="1" x14ac:dyDescent="0.35">
      <c r="B524" s="46" t="s">
        <v>10</v>
      </c>
      <c r="C524" s="10" t="s">
        <v>1365</v>
      </c>
      <c r="D524" s="1" t="s">
        <v>52</v>
      </c>
      <c r="E524" s="11">
        <v>42916</v>
      </c>
      <c r="F524" s="1" t="s">
        <v>1366</v>
      </c>
      <c r="G524" s="17" t="s">
        <v>43</v>
      </c>
      <c r="H524" s="331" t="s">
        <v>33</v>
      </c>
      <c r="I524" s="332" t="s">
        <v>33</v>
      </c>
      <c r="J524" s="33">
        <v>42916</v>
      </c>
      <c r="K524" s="12">
        <v>0.52986111111111112</v>
      </c>
      <c r="L524" s="331" t="s">
        <v>33</v>
      </c>
      <c r="M524" s="332" t="s">
        <v>33</v>
      </c>
      <c r="N524" s="2">
        <v>42916</v>
      </c>
      <c r="O524" s="12">
        <v>0.54375000000000007</v>
      </c>
      <c r="P524" s="4">
        <v>24</v>
      </c>
      <c r="Q524" s="4" t="s">
        <v>33</v>
      </c>
      <c r="R524" s="4">
        <v>13</v>
      </c>
      <c r="S524" s="4">
        <v>0</v>
      </c>
      <c r="T524" s="4">
        <v>0</v>
      </c>
      <c r="U524" s="13"/>
      <c r="V524" s="31" t="s">
        <v>21</v>
      </c>
      <c r="W524" s="330" t="s">
        <v>1059</v>
      </c>
      <c r="X524" s="5"/>
    </row>
    <row r="525" spans="1:24" ht="28.5" hidden="1" customHeight="1" x14ac:dyDescent="0.35">
      <c r="B525" s="46" t="s">
        <v>10</v>
      </c>
      <c r="C525" s="343" t="s">
        <v>584</v>
      </c>
      <c r="D525" s="336" t="s">
        <v>52</v>
      </c>
      <c r="E525" s="344">
        <v>42916</v>
      </c>
      <c r="F525" s="336" t="s">
        <v>1375</v>
      </c>
      <c r="G525" s="345" t="s">
        <v>43</v>
      </c>
      <c r="H525" s="337" t="s">
        <v>33</v>
      </c>
      <c r="I525" s="338" t="s">
        <v>33</v>
      </c>
      <c r="J525" s="344">
        <v>42916</v>
      </c>
      <c r="K525" s="348">
        <v>0.50416666666666665</v>
      </c>
      <c r="L525" s="337" t="s">
        <v>33</v>
      </c>
      <c r="M525" s="338" t="s">
        <v>33</v>
      </c>
      <c r="N525" s="344">
        <v>42916</v>
      </c>
      <c r="O525" s="348" t="s">
        <v>1376</v>
      </c>
      <c r="P525" s="339">
        <v>24</v>
      </c>
      <c r="Q525" s="339" t="s">
        <v>33</v>
      </c>
      <c r="R525" s="339">
        <v>915</v>
      </c>
      <c r="S525" s="339">
        <v>839</v>
      </c>
      <c r="T525" s="339">
        <v>0</v>
      </c>
      <c r="U525" s="340" t="s">
        <v>586</v>
      </c>
      <c r="V525" s="350" t="s">
        <v>21</v>
      </c>
      <c r="W525" s="341" t="s">
        <v>1059</v>
      </c>
      <c r="X525" s="5"/>
    </row>
    <row r="526" spans="1:24" ht="36" hidden="1" customHeight="1" x14ac:dyDescent="0.35">
      <c r="B526" s="119" t="s">
        <v>10</v>
      </c>
      <c r="C526" s="10" t="s">
        <v>1338</v>
      </c>
      <c r="D526" s="1" t="s">
        <v>17</v>
      </c>
      <c r="E526" s="11">
        <v>42919</v>
      </c>
      <c r="F526" s="1" t="s">
        <v>234</v>
      </c>
      <c r="G526" s="17" t="s">
        <v>26</v>
      </c>
      <c r="H526" s="310">
        <v>42919</v>
      </c>
      <c r="I526" s="311">
        <v>0.375</v>
      </c>
      <c r="J526" s="310">
        <v>42919</v>
      </c>
      <c r="K526" s="12">
        <v>0.40763888888888888</v>
      </c>
      <c r="L526" s="310">
        <v>42919</v>
      </c>
      <c r="M526" s="311">
        <v>0.54166666666666663</v>
      </c>
      <c r="N526" s="310">
        <v>42919</v>
      </c>
      <c r="O526" s="12">
        <v>0.48749999999999999</v>
      </c>
      <c r="P526" s="4">
        <v>24</v>
      </c>
      <c r="Q526" s="4" t="s">
        <v>33</v>
      </c>
      <c r="R526" s="313">
        <v>14</v>
      </c>
      <c r="S526" s="313">
        <v>13</v>
      </c>
      <c r="T526" s="313">
        <v>0</v>
      </c>
      <c r="U526" s="314" t="s">
        <v>1339</v>
      </c>
      <c r="V526" s="315" t="s">
        <v>21</v>
      </c>
      <c r="W526" s="312" t="s">
        <v>236</v>
      </c>
      <c r="X526" s="5"/>
    </row>
    <row r="527" spans="1:24" ht="35" hidden="1" customHeight="1" x14ac:dyDescent="0.35">
      <c r="B527" s="119" t="s">
        <v>10</v>
      </c>
      <c r="C527" s="10" t="s">
        <v>1340</v>
      </c>
      <c r="D527" s="1" t="s">
        <v>52</v>
      </c>
      <c r="E527" s="11">
        <v>42920</v>
      </c>
      <c r="F527" s="1" t="s">
        <v>234</v>
      </c>
      <c r="G527" s="17" t="s">
        <v>26</v>
      </c>
      <c r="H527" s="359">
        <v>42920</v>
      </c>
      <c r="I527" s="360">
        <v>0.375</v>
      </c>
      <c r="J527" s="359">
        <v>42920</v>
      </c>
      <c r="K527" s="360">
        <v>0.42708333333333331</v>
      </c>
      <c r="L527" s="359">
        <v>42920</v>
      </c>
      <c r="M527" s="360">
        <v>0.56458333333333333</v>
      </c>
      <c r="N527" s="359">
        <v>42920</v>
      </c>
      <c r="O527" s="360">
        <v>0.5</v>
      </c>
      <c r="P527" s="361">
        <v>24</v>
      </c>
      <c r="Q527" s="361" t="s">
        <v>33</v>
      </c>
      <c r="R527" s="361">
        <v>7</v>
      </c>
      <c r="S527" s="361">
        <v>6</v>
      </c>
      <c r="T527" s="361">
        <v>1</v>
      </c>
      <c r="U527" s="358" t="s">
        <v>1341</v>
      </c>
      <c r="V527" s="362" t="s">
        <v>21</v>
      </c>
      <c r="W527" s="363" t="s">
        <v>236</v>
      </c>
      <c r="X527" s="5"/>
    </row>
    <row r="528" spans="1:24" ht="35" hidden="1" customHeight="1" x14ac:dyDescent="0.35">
      <c r="B528" s="119" t="s">
        <v>10</v>
      </c>
      <c r="C528" s="10" t="s">
        <v>1342</v>
      </c>
      <c r="D528" s="1" t="s">
        <v>41</v>
      </c>
      <c r="E528" s="11">
        <v>42920</v>
      </c>
      <c r="F528" s="1" t="s">
        <v>65</v>
      </c>
      <c r="G528" s="17" t="s">
        <v>26</v>
      </c>
      <c r="H528" s="359">
        <v>42920</v>
      </c>
      <c r="I528" s="360">
        <v>0.39583333333333331</v>
      </c>
      <c r="J528" s="359">
        <v>42920</v>
      </c>
      <c r="K528" s="360">
        <v>0.38541666666666669</v>
      </c>
      <c r="L528" s="359">
        <v>42920</v>
      </c>
      <c r="M528" s="360">
        <v>0.58333333333333337</v>
      </c>
      <c r="N528" s="359">
        <v>42920</v>
      </c>
      <c r="O528" s="360">
        <v>0.55277777777777781</v>
      </c>
      <c r="P528" s="361">
        <v>24</v>
      </c>
      <c r="Q528" s="361" t="s">
        <v>33</v>
      </c>
      <c r="R528" s="361">
        <v>3</v>
      </c>
      <c r="S528" s="361">
        <v>0</v>
      </c>
      <c r="T528" s="361">
        <v>0</v>
      </c>
      <c r="U528" s="358" t="s">
        <v>1343</v>
      </c>
      <c r="V528" s="362" t="s">
        <v>21</v>
      </c>
      <c r="W528" s="363" t="s">
        <v>1344</v>
      </c>
      <c r="X528" s="5"/>
    </row>
    <row r="529" spans="1:24" ht="35" hidden="1" customHeight="1" x14ac:dyDescent="0.35">
      <c r="A529" s="388"/>
      <c r="B529" s="119" t="s">
        <v>10</v>
      </c>
      <c r="C529" s="10" t="s">
        <v>1403</v>
      </c>
      <c r="D529" s="1" t="s">
        <v>52</v>
      </c>
      <c r="E529" s="11">
        <v>42921</v>
      </c>
      <c r="F529" s="1" t="s">
        <v>234</v>
      </c>
      <c r="G529" s="17" t="s">
        <v>26</v>
      </c>
      <c r="H529" s="391">
        <v>42921</v>
      </c>
      <c r="I529" s="392" t="s">
        <v>1096</v>
      </c>
      <c r="J529" s="391">
        <v>42921</v>
      </c>
      <c r="K529" s="392">
        <v>0.41319444444444442</v>
      </c>
      <c r="L529" s="391">
        <v>42921</v>
      </c>
      <c r="M529" s="392" t="s">
        <v>951</v>
      </c>
      <c r="N529" s="391">
        <v>42921</v>
      </c>
      <c r="O529" s="392">
        <v>0.5625</v>
      </c>
      <c r="P529" s="393">
        <v>24</v>
      </c>
      <c r="Q529" s="393" t="s">
        <v>33</v>
      </c>
      <c r="R529" s="393">
        <v>7</v>
      </c>
      <c r="S529" s="393">
        <v>6</v>
      </c>
      <c r="T529" s="393">
        <v>1</v>
      </c>
      <c r="U529" s="394" t="s">
        <v>1345</v>
      </c>
      <c r="V529" s="395" t="s">
        <v>21</v>
      </c>
      <c r="W529" s="396" t="s">
        <v>236</v>
      </c>
      <c r="X529" s="377"/>
    </row>
    <row r="530" spans="1:24" ht="35" hidden="1" customHeight="1" x14ac:dyDescent="0.35">
      <c r="A530" s="388"/>
      <c r="B530" s="119" t="s">
        <v>10</v>
      </c>
      <c r="C530" s="10" t="s">
        <v>1404</v>
      </c>
      <c r="D530" s="1" t="s">
        <v>52</v>
      </c>
      <c r="E530" s="11">
        <v>42921</v>
      </c>
      <c r="F530" s="1" t="s">
        <v>234</v>
      </c>
      <c r="G530" s="17" t="s">
        <v>26</v>
      </c>
      <c r="H530" s="391">
        <v>42921</v>
      </c>
      <c r="I530" s="392" t="s">
        <v>966</v>
      </c>
      <c r="J530" s="391">
        <v>42921</v>
      </c>
      <c r="K530" s="392">
        <v>0.5625</v>
      </c>
      <c r="L530" s="391">
        <v>42921</v>
      </c>
      <c r="M530" s="392" t="s">
        <v>1346</v>
      </c>
      <c r="N530" s="391">
        <v>42921</v>
      </c>
      <c r="O530" s="402">
        <v>0.66180555555555554</v>
      </c>
      <c r="P530" s="393">
        <v>24</v>
      </c>
      <c r="Q530" s="393" t="s">
        <v>33</v>
      </c>
      <c r="R530" s="393">
        <v>7</v>
      </c>
      <c r="S530" s="393">
        <v>6</v>
      </c>
      <c r="T530" s="393">
        <v>1</v>
      </c>
      <c r="U530" s="394" t="s">
        <v>1345</v>
      </c>
      <c r="V530" s="395" t="s">
        <v>21</v>
      </c>
      <c r="W530" s="396" t="s">
        <v>236</v>
      </c>
      <c r="X530" s="377"/>
    </row>
    <row r="531" spans="1:24" ht="35" hidden="1" customHeight="1" x14ac:dyDescent="0.35">
      <c r="B531" s="119" t="s">
        <v>10</v>
      </c>
      <c r="C531" s="316" t="s">
        <v>1347</v>
      </c>
      <c r="D531" s="1" t="s">
        <v>52</v>
      </c>
      <c r="E531" s="11">
        <v>42922</v>
      </c>
      <c r="F531" s="1" t="s">
        <v>65</v>
      </c>
      <c r="G531" s="17" t="s">
        <v>26</v>
      </c>
      <c r="H531" s="404">
        <v>42922</v>
      </c>
      <c r="I531" s="405">
        <v>0.39583333333333331</v>
      </c>
      <c r="J531" s="404">
        <v>42922</v>
      </c>
      <c r="K531" s="405">
        <v>0.39166666666666666</v>
      </c>
      <c r="L531" s="404">
        <v>42922</v>
      </c>
      <c r="M531" s="405">
        <v>0.5</v>
      </c>
      <c r="N531" s="404">
        <v>42922</v>
      </c>
      <c r="O531" s="405">
        <v>0.43472222222222223</v>
      </c>
      <c r="P531" s="406">
        <v>24</v>
      </c>
      <c r="Q531" s="406" t="s">
        <v>33</v>
      </c>
      <c r="R531" s="406">
        <v>150</v>
      </c>
      <c r="S531" s="406">
        <v>150</v>
      </c>
      <c r="T531" s="406">
        <v>0</v>
      </c>
      <c r="U531" s="407" t="s">
        <v>1348</v>
      </c>
      <c r="V531" s="408" t="s">
        <v>21</v>
      </c>
      <c r="W531" s="403" t="s">
        <v>544</v>
      </c>
      <c r="X531" s="409"/>
    </row>
    <row r="532" spans="1:24" ht="36" hidden="1" customHeight="1" x14ac:dyDescent="0.35">
      <c r="B532" s="317" t="s">
        <v>10</v>
      </c>
      <c r="C532" s="318" t="s">
        <v>1349</v>
      </c>
      <c r="D532" s="319" t="s">
        <v>54</v>
      </c>
      <c r="E532" s="320">
        <v>42919</v>
      </c>
      <c r="F532" s="321" t="s">
        <v>1350</v>
      </c>
      <c r="G532" s="318" t="s">
        <v>26</v>
      </c>
      <c r="H532" s="320">
        <v>42919</v>
      </c>
      <c r="I532" s="322">
        <v>0.375</v>
      </c>
      <c r="J532" s="389" t="s">
        <v>33</v>
      </c>
      <c r="K532" s="389" t="s">
        <v>33</v>
      </c>
      <c r="L532" s="320">
        <v>42919</v>
      </c>
      <c r="M532" s="322">
        <v>0.66666666666666663</v>
      </c>
      <c r="N532" s="374" t="s">
        <v>33</v>
      </c>
      <c r="O532" s="374" t="s">
        <v>33</v>
      </c>
      <c r="P532" s="323">
        <v>24</v>
      </c>
      <c r="Q532" s="323" t="s">
        <v>33</v>
      </c>
      <c r="R532" s="323">
        <v>5</v>
      </c>
      <c r="S532" s="323">
        <v>5</v>
      </c>
      <c r="T532" s="323">
        <v>0</v>
      </c>
      <c r="U532" s="324" t="s">
        <v>1351</v>
      </c>
      <c r="V532" s="325" t="s">
        <v>21</v>
      </c>
      <c r="W532" s="321" t="s">
        <v>1350</v>
      </c>
      <c r="X532" s="356" t="s">
        <v>1382</v>
      </c>
    </row>
    <row r="533" spans="1:24" ht="126" hidden="1" customHeight="1" x14ac:dyDescent="0.35">
      <c r="B533" s="317" t="s">
        <v>10</v>
      </c>
      <c r="C533" s="318" t="s">
        <v>1352</v>
      </c>
      <c r="D533" s="319" t="s">
        <v>52</v>
      </c>
      <c r="E533" s="320">
        <v>42919</v>
      </c>
      <c r="F533" s="326" t="s">
        <v>1311</v>
      </c>
      <c r="G533" s="318" t="s">
        <v>26</v>
      </c>
      <c r="H533" s="320">
        <v>42919</v>
      </c>
      <c r="I533" s="322">
        <v>0.375</v>
      </c>
      <c r="J533" s="389" t="s">
        <v>33</v>
      </c>
      <c r="K533" s="389" t="s">
        <v>33</v>
      </c>
      <c r="L533" s="320">
        <v>42919</v>
      </c>
      <c r="M533" s="322">
        <v>0.66666666666666663</v>
      </c>
      <c r="N533" s="374" t="s">
        <v>33</v>
      </c>
      <c r="O533" s="374" t="s">
        <v>33</v>
      </c>
      <c r="P533" s="323">
        <v>24</v>
      </c>
      <c r="Q533" s="323" t="s">
        <v>33</v>
      </c>
      <c r="R533" s="323">
        <v>73</v>
      </c>
      <c r="S533" s="323">
        <v>73</v>
      </c>
      <c r="T533" s="323">
        <v>0</v>
      </c>
      <c r="U533" s="324" t="s">
        <v>1204</v>
      </c>
      <c r="V533" s="325" t="s">
        <v>21</v>
      </c>
      <c r="W533" s="326" t="s">
        <v>1311</v>
      </c>
      <c r="X533" s="356" t="s">
        <v>1382</v>
      </c>
    </row>
    <row r="534" spans="1:24" ht="72" hidden="1" customHeight="1" x14ac:dyDescent="0.35">
      <c r="B534" s="317" t="s">
        <v>10</v>
      </c>
      <c r="C534" s="318" t="s">
        <v>1353</v>
      </c>
      <c r="D534" s="319" t="s">
        <v>54</v>
      </c>
      <c r="E534" s="320">
        <v>42919</v>
      </c>
      <c r="F534" s="326" t="s">
        <v>1311</v>
      </c>
      <c r="G534" s="318" t="s">
        <v>26</v>
      </c>
      <c r="H534" s="320">
        <v>42919</v>
      </c>
      <c r="I534" s="322">
        <v>0.375</v>
      </c>
      <c r="J534" s="331" t="s">
        <v>33</v>
      </c>
      <c r="K534" s="332" t="s">
        <v>33</v>
      </c>
      <c r="L534" s="320">
        <v>42919</v>
      </c>
      <c r="M534" s="322">
        <v>0.66666666666666663</v>
      </c>
      <c r="N534" s="374" t="s">
        <v>33</v>
      </c>
      <c r="O534" s="374" t="s">
        <v>33</v>
      </c>
      <c r="P534" s="323">
        <v>24</v>
      </c>
      <c r="Q534" s="323" t="s">
        <v>33</v>
      </c>
      <c r="R534" s="323">
        <v>94</v>
      </c>
      <c r="S534" s="323">
        <v>94</v>
      </c>
      <c r="T534" s="323">
        <v>0</v>
      </c>
      <c r="U534" s="324" t="s">
        <v>1354</v>
      </c>
      <c r="V534" s="325" t="s">
        <v>21</v>
      </c>
      <c r="W534" s="326" t="s">
        <v>1311</v>
      </c>
      <c r="X534" s="356" t="s">
        <v>1382</v>
      </c>
    </row>
    <row r="535" spans="1:24" ht="35" hidden="1" customHeight="1" x14ac:dyDescent="0.35">
      <c r="B535" s="317" t="s">
        <v>10</v>
      </c>
      <c r="C535" s="318" t="s">
        <v>1024</v>
      </c>
      <c r="D535" s="319" t="s">
        <v>17</v>
      </c>
      <c r="E535" s="320">
        <v>42919</v>
      </c>
      <c r="F535" s="321" t="s">
        <v>1302</v>
      </c>
      <c r="G535" s="318" t="s">
        <v>26</v>
      </c>
      <c r="H535" s="320">
        <v>42919</v>
      </c>
      <c r="I535" s="322">
        <v>0.375</v>
      </c>
      <c r="J535" s="320">
        <v>42919</v>
      </c>
      <c r="K535" s="355">
        <v>0.375</v>
      </c>
      <c r="L535" s="320">
        <v>42919</v>
      </c>
      <c r="M535" s="322">
        <v>0.66666666666666663</v>
      </c>
      <c r="N535" s="320">
        <v>42919</v>
      </c>
      <c r="O535" s="355">
        <v>0.76597222222222217</v>
      </c>
      <c r="P535" s="323">
        <v>24</v>
      </c>
      <c r="Q535" s="323" t="s">
        <v>33</v>
      </c>
      <c r="R535" s="323">
        <v>62</v>
      </c>
      <c r="S535" s="323">
        <v>62</v>
      </c>
      <c r="T535" s="323">
        <v>0</v>
      </c>
      <c r="U535" s="324" t="s">
        <v>1148</v>
      </c>
      <c r="V535" s="325" t="s">
        <v>21</v>
      </c>
      <c r="W535" s="321" t="s">
        <v>1302</v>
      </c>
      <c r="X535" s="5"/>
    </row>
    <row r="536" spans="1:24" ht="35" hidden="1" customHeight="1" x14ac:dyDescent="0.35">
      <c r="B536" s="317" t="s">
        <v>10</v>
      </c>
      <c r="C536" s="97" t="s">
        <v>1355</v>
      </c>
      <c r="D536" s="98" t="s">
        <v>52</v>
      </c>
      <c r="E536" s="99">
        <v>42920</v>
      </c>
      <c r="F536" s="97" t="s">
        <v>1356</v>
      </c>
      <c r="G536" s="97" t="s">
        <v>26</v>
      </c>
      <c r="H536" s="99">
        <v>42920</v>
      </c>
      <c r="I536" s="360">
        <v>0.375</v>
      </c>
      <c r="J536" s="99">
        <v>42920</v>
      </c>
      <c r="K536" s="360">
        <v>0.3743055555555555</v>
      </c>
      <c r="L536" s="99">
        <v>42920</v>
      </c>
      <c r="M536" s="360">
        <v>0.70833333333333337</v>
      </c>
      <c r="N536" s="99">
        <v>42920</v>
      </c>
      <c r="O536" s="360">
        <v>0.64583333333333337</v>
      </c>
      <c r="P536" s="364">
        <v>24</v>
      </c>
      <c r="Q536" s="364" t="s">
        <v>33</v>
      </c>
      <c r="R536" s="364">
        <v>147</v>
      </c>
      <c r="S536" s="364">
        <v>147</v>
      </c>
      <c r="T536" s="364">
        <v>0</v>
      </c>
      <c r="U536" s="365" t="s">
        <v>1357</v>
      </c>
      <c r="V536" s="366" t="s">
        <v>21</v>
      </c>
      <c r="W536" s="97" t="s">
        <v>1356</v>
      </c>
      <c r="X536" s="5"/>
    </row>
    <row r="537" spans="1:24" ht="35" hidden="1" customHeight="1" x14ac:dyDescent="0.35">
      <c r="B537" s="317" t="s">
        <v>10</v>
      </c>
      <c r="C537" s="97" t="s">
        <v>1358</v>
      </c>
      <c r="D537" s="98" t="s">
        <v>54</v>
      </c>
      <c r="E537" s="99">
        <v>42920</v>
      </c>
      <c r="F537" s="1" t="s">
        <v>1350</v>
      </c>
      <c r="G537" s="97" t="s">
        <v>26</v>
      </c>
      <c r="H537" s="99">
        <v>42920</v>
      </c>
      <c r="I537" s="360">
        <v>0.375</v>
      </c>
      <c r="J537" s="99">
        <v>42920</v>
      </c>
      <c r="K537" s="360">
        <v>0.375</v>
      </c>
      <c r="L537" s="99">
        <v>42920</v>
      </c>
      <c r="M537" s="360">
        <v>0.66666666666666663</v>
      </c>
      <c r="N537" s="99">
        <v>42920</v>
      </c>
      <c r="O537" s="360">
        <v>0.5083333333333333</v>
      </c>
      <c r="P537" s="364">
        <v>24</v>
      </c>
      <c r="Q537" s="364" t="s">
        <v>33</v>
      </c>
      <c r="R537" s="364">
        <v>153</v>
      </c>
      <c r="S537" s="364">
        <v>153</v>
      </c>
      <c r="T537" s="364">
        <v>0</v>
      </c>
      <c r="U537" s="365" t="s">
        <v>1359</v>
      </c>
      <c r="V537" s="366" t="s">
        <v>21</v>
      </c>
      <c r="W537" s="1" t="s">
        <v>1350</v>
      </c>
      <c r="X537" s="5"/>
    </row>
    <row r="538" spans="1:24" ht="35" hidden="1" customHeight="1" x14ac:dyDescent="0.35">
      <c r="B538" s="317" t="s">
        <v>10</v>
      </c>
      <c r="C538" s="97" t="s">
        <v>1360</v>
      </c>
      <c r="D538" s="98" t="s">
        <v>52</v>
      </c>
      <c r="E538" s="99">
        <v>42920</v>
      </c>
      <c r="F538" s="1" t="s">
        <v>1302</v>
      </c>
      <c r="G538" s="97" t="s">
        <v>26</v>
      </c>
      <c r="H538" s="99">
        <v>42920</v>
      </c>
      <c r="I538" s="360">
        <v>0.375</v>
      </c>
      <c r="J538" s="99">
        <v>42920</v>
      </c>
      <c r="K538" s="360">
        <v>0.41597222222222219</v>
      </c>
      <c r="L538" s="99">
        <v>42920</v>
      </c>
      <c r="M538" s="360">
        <v>0.66666666666666663</v>
      </c>
      <c r="N538" s="99">
        <v>42920</v>
      </c>
      <c r="O538" s="360">
        <v>0.6875</v>
      </c>
      <c r="P538" s="364">
        <v>24</v>
      </c>
      <c r="Q538" s="364" t="s">
        <v>33</v>
      </c>
      <c r="R538" s="364">
        <v>45</v>
      </c>
      <c r="S538" s="364">
        <v>45</v>
      </c>
      <c r="T538" s="364">
        <v>0</v>
      </c>
      <c r="U538" s="365" t="s">
        <v>1361</v>
      </c>
      <c r="V538" s="366" t="s">
        <v>21</v>
      </c>
      <c r="W538" s="1" t="s">
        <v>1302</v>
      </c>
      <c r="X538" s="5"/>
    </row>
    <row r="539" spans="1:24" ht="35" hidden="1" customHeight="1" x14ac:dyDescent="0.35">
      <c r="A539" s="388"/>
      <c r="B539" s="182" t="s">
        <v>10</v>
      </c>
      <c r="C539" s="97" t="s">
        <v>1362</v>
      </c>
      <c r="D539" s="98" t="s">
        <v>54</v>
      </c>
      <c r="E539" s="99">
        <v>42921</v>
      </c>
      <c r="F539" s="1" t="s">
        <v>1314</v>
      </c>
      <c r="G539" s="97" t="s">
        <v>26</v>
      </c>
      <c r="H539" s="99">
        <v>42921</v>
      </c>
      <c r="I539" s="392">
        <v>0.375</v>
      </c>
      <c r="J539" s="99">
        <v>42921</v>
      </c>
      <c r="K539" s="392">
        <v>0.43055555555555558</v>
      </c>
      <c r="L539" s="99">
        <v>42921</v>
      </c>
      <c r="M539" s="392">
        <v>0.66666666666666663</v>
      </c>
      <c r="N539" s="391">
        <v>42921</v>
      </c>
      <c r="O539" s="402">
        <v>0.65972222222222221</v>
      </c>
      <c r="P539" s="397">
        <v>24</v>
      </c>
      <c r="Q539" s="397" t="s">
        <v>33</v>
      </c>
      <c r="R539" s="397">
        <v>70</v>
      </c>
      <c r="S539" s="397">
        <v>70</v>
      </c>
      <c r="T539" s="397">
        <v>0</v>
      </c>
      <c r="U539" s="398" t="s">
        <v>1363</v>
      </c>
      <c r="V539" s="399" t="s">
        <v>21</v>
      </c>
      <c r="W539" s="1" t="s">
        <v>567</v>
      </c>
      <c r="X539" s="377"/>
    </row>
    <row r="540" spans="1:24" ht="35" hidden="1" customHeight="1" x14ac:dyDescent="0.35">
      <c r="A540" s="388"/>
      <c r="B540" s="182" t="s">
        <v>10</v>
      </c>
      <c r="C540" s="97" t="s">
        <v>1360</v>
      </c>
      <c r="D540" s="98" t="s">
        <v>52</v>
      </c>
      <c r="E540" s="99">
        <v>42921</v>
      </c>
      <c r="F540" s="1" t="s">
        <v>1302</v>
      </c>
      <c r="G540" s="97" t="s">
        <v>26</v>
      </c>
      <c r="H540" s="99">
        <v>42921</v>
      </c>
      <c r="I540" s="392">
        <v>0.375</v>
      </c>
      <c r="J540" s="99">
        <v>42921</v>
      </c>
      <c r="K540" s="392">
        <v>0.375</v>
      </c>
      <c r="L540" s="99">
        <v>42921</v>
      </c>
      <c r="M540" s="392">
        <v>0.66666666666666663</v>
      </c>
      <c r="N540" s="99">
        <v>42921</v>
      </c>
      <c r="O540" s="392">
        <v>0.67013888888888884</v>
      </c>
      <c r="P540" s="397">
        <v>24</v>
      </c>
      <c r="Q540" s="397" t="s">
        <v>33</v>
      </c>
      <c r="R540" s="397">
        <v>45</v>
      </c>
      <c r="S540" s="397">
        <v>45</v>
      </c>
      <c r="T540" s="397">
        <v>0</v>
      </c>
      <c r="U540" s="398" t="s">
        <v>1361</v>
      </c>
      <c r="V540" s="399" t="s">
        <v>21</v>
      </c>
      <c r="W540" s="1" t="s">
        <v>513</v>
      </c>
      <c r="X540" s="377"/>
    </row>
    <row r="541" spans="1:24" ht="24" hidden="1" customHeight="1" x14ac:dyDescent="0.35">
      <c r="B541" s="317" t="s">
        <v>10</v>
      </c>
      <c r="C541" s="97" t="s">
        <v>1360</v>
      </c>
      <c r="D541" s="98" t="s">
        <v>52</v>
      </c>
      <c r="E541" s="99">
        <v>42922</v>
      </c>
      <c r="F541" s="1" t="s">
        <v>1302</v>
      </c>
      <c r="G541" s="97" t="s">
        <v>26</v>
      </c>
      <c r="H541" s="99">
        <v>42922</v>
      </c>
      <c r="I541" s="405">
        <v>0.375</v>
      </c>
      <c r="J541" s="410"/>
      <c r="K541" s="411"/>
      <c r="L541" s="99">
        <v>42922</v>
      </c>
      <c r="M541" s="405">
        <v>0.66666666666666663</v>
      </c>
      <c r="N541" s="404"/>
      <c r="O541" s="411"/>
      <c r="P541" s="411">
        <v>24</v>
      </c>
      <c r="Q541" s="411" t="s">
        <v>33</v>
      </c>
      <c r="R541" s="411">
        <v>45</v>
      </c>
      <c r="S541" s="411">
        <v>45</v>
      </c>
      <c r="T541" s="411">
        <v>0</v>
      </c>
      <c r="U541" s="412" t="s">
        <v>1361</v>
      </c>
      <c r="V541" s="413" t="s">
        <v>21</v>
      </c>
      <c r="W541" s="1" t="s">
        <v>513</v>
      </c>
      <c r="X541" s="421" t="s">
        <v>202</v>
      </c>
    </row>
    <row r="542" spans="1:24" ht="35" hidden="1" customHeight="1" x14ac:dyDescent="0.35">
      <c r="B542" s="317" t="s">
        <v>10</v>
      </c>
      <c r="C542" s="318" t="s">
        <v>1364</v>
      </c>
      <c r="D542" s="98" t="s">
        <v>54</v>
      </c>
      <c r="E542" s="99">
        <v>42923</v>
      </c>
      <c r="F542" s="7" t="s">
        <v>341</v>
      </c>
      <c r="G542" s="97" t="s">
        <v>26</v>
      </c>
      <c r="H542" s="99">
        <v>42923</v>
      </c>
      <c r="I542" s="405">
        <v>0.375</v>
      </c>
      <c r="J542" s="97" t="s">
        <v>33</v>
      </c>
      <c r="K542" s="97" t="s">
        <v>33</v>
      </c>
      <c r="L542" s="99">
        <v>42923</v>
      </c>
      <c r="M542" s="405">
        <v>0.66666666666666663</v>
      </c>
      <c r="N542" s="97" t="s">
        <v>33</v>
      </c>
      <c r="O542" s="97" t="s">
        <v>33</v>
      </c>
      <c r="P542" s="411">
        <v>24</v>
      </c>
      <c r="Q542" s="411" t="s">
        <v>33</v>
      </c>
      <c r="R542" s="411">
        <v>87</v>
      </c>
      <c r="S542" s="411">
        <v>87</v>
      </c>
      <c r="T542" s="411">
        <v>0</v>
      </c>
      <c r="U542" s="443" t="s">
        <v>1126</v>
      </c>
      <c r="V542" s="413" t="s">
        <v>21</v>
      </c>
      <c r="W542" s="7" t="s">
        <v>341</v>
      </c>
      <c r="X542" s="430" t="s">
        <v>202</v>
      </c>
    </row>
    <row r="543" spans="1:24" ht="35" hidden="1" customHeight="1" x14ac:dyDescent="0.35">
      <c r="B543" s="317" t="s">
        <v>10</v>
      </c>
      <c r="C543" s="318" t="s">
        <v>1360</v>
      </c>
      <c r="D543" s="98" t="s">
        <v>52</v>
      </c>
      <c r="E543" s="99">
        <v>42923</v>
      </c>
      <c r="F543" s="1" t="s">
        <v>1302</v>
      </c>
      <c r="G543" s="97" t="s">
        <v>26</v>
      </c>
      <c r="H543" s="99">
        <v>42923</v>
      </c>
      <c r="I543" s="405">
        <v>0.375</v>
      </c>
      <c r="J543" s="99">
        <v>42923</v>
      </c>
      <c r="K543" s="405">
        <v>0.375</v>
      </c>
      <c r="L543" s="99">
        <v>42923</v>
      </c>
      <c r="M543" s="405">
        <v>0.66666666666666663</v>
      </c>
      <c r="N543" s="97" t="s">
        <v>33</v>
      </c>
      <c r="O543" s="97" t="s">
        <v>33</v>
      </c>
      <c r="P543" s="411">
        <v>24</v>
      </c>
      <c r="Q543" s="411" t="s">
        <v>33</v>
      </c>
      <c r="R543" s="411">
        <v>45</v>
      </c>
      <c r="S543" s="411">
        <v>45</v>
      </c>
      <c r="T543" s="411">
        <v>0</v>
      </c>
      <c r="U543" s="412" t="s">
        <v>1361</v>
      </c>
      <c r="V543" s="413" t="s">
        <v>21</v>
      </c>
      <c r="W543" s="1" t="s">
        <v>1302</v>
      </c>
      <c r="X543" s="409"/>
    </row>
    <row r="544" spans="1:24" ht="33.5" hidden="1" customHeight="1" x14ac:dyDescent="0.35">
      <c r="B544" s="46" t="s">
        <v>10</v>
      </c>
      <c r="C544" s="7" t="s">
        <v>1367</v>
      </c>
      <c r="D544" s="1" t="s">
        <v>52</v>
      </c>
      <c r="E544" s="60">
        <v>42917</v>
      </c>
      <c r="F544" s="1" t="s">
        <v>1368</v>
      </c>
      <c r="G544" s="16" t="s">
        <v>43</v>
      </c>
      <c r="H544" s="331" t="s">
        <v>33</v>
      </c>
      <c r="I544" s="333" t="s">
        <v>33</v>
      </c>
      <c r="J544" s="43">
        <v>42917</v>
      </c>
      <c r="K544" s="18">
        <v>0.44097222222222227</v>
      </c>
      <c r="L544" s="333" t="s">
        <v>33</v>
      </c>
      <c r="M544" s="333" t="s">
        <v>33</v>
      </c>
      <c r="N544" s="61">
        <v>42917</v>
      </c>
      <c r="O544" s="329">
        <v>0.46180555555555558</v>
      </c>
      <c r="P544" s="4">
        <v>24</v>
      </c>
      <c r="Q544" s="333" t="s">
        <v>33</v>
      </c>
      <c r="R544" s="327">
        <v>5</v>
      </c>
      <c r="S544" s="327">
        <v>3</v>
      </c>
      <c r="T544" s="4">
        <v>0</v>
      </c>
      <c r="U544" s="334" t="s">
        <v>1370</v>
      </c>
      <c r="V544" s="9" t="s">
        <v>21</v>
      </c>
      <c r="W544" s="330" t="s">
        <v>1369</v>
      </c>
      <c r="X544" s="5"/>
    </row>
    <row r="545" spans="1:24" ht="37.5" hidden="1" customHeight="1" x14ac:dyDescent="0.35">
      <c r="B545" s="46" t="s">
        <v>10</v>
      </c>
      <c r="C545" s="7" t="s">
        <v>1372</v>
      </c>
      <c r="D545" s="1" t="s">
        <v>54</v>
      </c>
      <c r="E545" s="60">
        <v>42917</v>
      </c>
      <c r="F545" s="1" t="s">
        <v>1373</v>
      </c>
      <c r="G545" s="16" t="s">
        <v>43</v>
      </c>
      <c r="H545" s="331" t="s">
        <v>33</v>
      </c>
      <c r="I545" s="332" t="s">
        <v>33</v>
      </c>
      <c r="J545" s="60">
        <v>42917</v>
      </c>
      <c r="K545" s="18">
        <v>0.72916666666666663</v>
      </c>
      <c r="L545" s="331" t="s">
        <v>33</v>
      </c>
      <c r="M545" s="332" t="s">
        <v>33</v>
      </c>
      <c r="N545" s="60">
        <v>42917</v>
      </c>
      <c r="O545" s="18">
        <v>0.7597222222222223</v>
      </c>
      <c r="P545" s="4">
        <v>24</v>
      </c>
      <c r="Q545" s="4" t="s">
        <v>33</v>
      </c>
      <c r="R545" s="327">
        <v>278</v>
      </c>
      <c r="S545" s="327">
        <v>271</v>
      </c>
      <c r="T545" s="4">
        <v>0</v>
      </c>
      <c r="U545" s="334" t="s">
        <v>1371</v>
      </c>
      <c r="V545" s="9" t="s">
        <v>21</v>
      </c>
      <c r="W545" s="330" t="s">
        <v>1374</v>
      </c>
      <c r="X545" s="5"/>
    </row>
    <row r="546" spans="1:24" ht="32" hidden="1" customHeight="1" x14ac:dyDescent="0.35">
      <c r="B546" s="46" t="s">
        <v>10</v>
      </c>
      <c r="C546" s="7" t="s">
        <v>1377</v>
      </c>
      <c r="D546" s="91" t="s">
        <v>39</v>
      </c>
      <c r="E546" s="320">
        <v>42919</v>
      </c>
      <c r="F546" s="91" t="s">
        <v>1336</v>
      </c>
      <c r="G546" s="16" t="s">
        <v>43</v>
      </c>
      <c r="H546" s="331" t="s">
        <v>33</v>
      </c>
      <c r="I546" s="332" t="s">
        <v>33</v>
      </c>
      <c r="J546" s="320">
        <v>42919</v>
      </c>
      <c r="K546" s="18">
        <v>0.41736111111111113</v>
      </c>
      <c r="L546" s="331" t="s">
        <v>33</v>
      </c>
      <c r="M546" s="332" t="s">
        <v>33</v>
      </c>
      <c r="N546" s="320">
        <v>42919</v>
      </c>
      <c r="O546" s="18">
        <v>0.51041666666666663</v>
      </c>
      <c r="P546" s="335">
        <v>24</v>
      </c>
      <c r="Q546" s="335" t="s">
        <v>33</v>
      </c>
      <c r="R546" s="335">
        <v>100</v>
      </c>
      <c r="S546" s="335">
        <v>80</v>
      </c>
      <c r="T546" s="4">
        <v>0</v>
      </c>
      <c r="U546" s="352" t="s">
        <v>1378</v>
      </c>
      <c r="V546" s="335" t="s">
        <v>597</v>
      </c>
      <c r="W546" s="8" t="s">
        <v>1227</v>
      </c>
      <c r="X546" s="5"/>
    </row>
    <row r="547" spans="1:24" ht="33.5" hidden="1" customHeight="1" x14ac:dyDescent="0.35">
      <c r="B547" s="46" t="s">
        <v>10</v>
      </c>
      <c r="C547" s="7" t="s">
        <v>1379</v>
      </c>
      <c r="D547" s="1" t="s">
        <v>17</v>
      </c>
      <c r="E547" s="320">
        <v>42919</v>
      </c>
      <c r="F547" s="321" t="s">
        <v>1350</v>
      </c>
      <c r="G547" s="318" t="s">
        <v>26</v>
      </c>
      <c r="H547" s="320">
        <v>42919</v>
      </c>
      <c r="I547" s="322">
        <v>0.375</v>
      </c>
      <c r="J547" s="320">
        <v>42919</v>
      </c>
      <c r="K547" s="18">
        <v>0.4069444444444445</v>
      </c>
      <c r="L547" s="320">
        <v>42919</v>
      </c>
      <c r="M547" s="322">
        <v>0.58333333333333337</v>
      </c>
      <c r="N547" s="320">
        <v>42919</v>
      </c>
      <c r="O547" s="18">
        <v>0.4916666666666667</v>
      </c>
      <c r="P547" s="4">
        <v>24</v>
      </c>
      <c r="Q547" s="4" t="s">
        <v>33</v>
      </c>
      <c r="R547" s="93">
        <v>60</v>
      </c>
      <c r="S547" s="93">
        <v>50</v>
      </c>
      <c r="T547" s="4">
        <v>0</v>
      </c>
      <c r="U547" s="353" t="s">
        <v>1380</v>
      </c>
      <c r="V547" s="9" t="s">
        <v>21</v>
      </c>
      <c r="W547" s="354" t="s">
        <v>1381</v>
      </c>
      <c r="X547" s="5"/>
    </row>
    <row r="548" spans="1:24" ht="36" hidden="1" customHeight="1" x14ac:dyDescent="0.35">
      <c r="B548" s="46" t="s">
        <v>10</v>
      </c>
      <c r="C548" s="7" t="s">
        <v>1383</v>
      </c>
      <c r="D548" s="1" t="s">
        <v>17</v>
      </c>
      <c r="E548" s="320">
        <v>42919</v>
      </c>
      <c r="F548" s="91" t="s">
        <v>1336</v>
      </c>
      <c r="G548" s="16" t="s">
        <v>43</v>
      </c>
      <c r="H548" s="331" t="s">
        <v>33</v>
      </c>
      <c r="I548" s="332" t="s">
        <v>33</v>
      </c>
      <c r="J548" s="320">
        <v>42919</v>
      </c>
      <c r="K548" s="18">
        <v>0.71527777777777779</v>
      </c>
      <c r="L548" s="331" t="s">
        <v>33</v>
      </c>
      <c r="M548" s="332" t="s">
        <v>33</v>
      </c>
      <c r="N548" s="320">
        <v>42919</v>
      </c>
      <c r="O548" s="18">
        <v>0.75416666666666676</v>
      </c>
      <c r="P548" s="4">
        <v>24</v>
      </c>
      <c r="Q548" s="4" t="s">
        <v>33</v>
      </c>
      <c r="R548" s="93">
        <v>8</v>
      </c>
      <c r="S548" s="93">
        <v>8</v>
      </c>
      <c r="T548" s="4">
        <v>0</v>
      </c>
      <c r="U548" s="358" t="s">
        <v>1385</v>
      </c>
      <c r="V548" s="9" t="s">
        <v>21</v>
      </c>
      <c r="W548" s="357" t="s">
        <v>1384</v>
      </c>
      <c r="X548" s="5"/>
    </row>
    <row r="549" spans="1:24" ht="14" hidden="1" customHeight="1" x14ac:dyDescent="0.35">
      <c r="B549" s="46" t="s">
        <v>10</v>
      </c>
      <c r="C549" s="7" t="s">
        <v>1386</v>
      </c>
      <c r="D549" s="1" t="s">
        <v>17</v>
      </c>
      <c r="E549" s="99">
        <v>42920</v>
      </c>
      <c r="F549" s="1" t="s">
        <v>1350</v>
      </c>
      <c r="G549" s="16" t="s">
        <v>26</v>
      </c>
      <c r="H549" s="99">
        <v>42920</v>
      </c>
      <c r="I549" s="360">
        <v>0.375</v>
      </c>
      <c r="J549" s="43"/>
      <c r="K549" s="18"/>
      <c r="L549" s="99">
        <v>42920</v>
      </c>
      <c r="M549" s="360">
        <v>0.625</v>
      </c>
      <c r="N549" s="61"/>
      <c r="O549" s="93"/>
      <c r="P549" s="4">
        <v>24</v>
      </c>
      <c r="Q549" s="4" t="s">
        <v>33</v>
      </c>
      <c r="R549" s="93">
        <v>10</v>
      </c>
      <c r="S549" s="93">
        <v>10</v>
      </c>
      <c r="T549" s="4">
        <v>0</v>
      </c>
      <c r="U549" s="358" t="s">
        <v>1387</v>
      </c>
      <c r="V549" s="9" t="s">
        <v>21</v>
      </c>
      <c r="W549" s="363" t="s">
        <v>1388</v>
      </c>
      <c r="X549" s="5"/>
    </row>
    <row r="550" spans="1:24" ht="72" hidden="1" customHeight="1" x14ac:dyDescent="0.35">
      <c r="B550" s="46" t="s">
        <v>10</v>
      </c>
      <c r="C550" s="7" t="s">
        <v>1396</v>
      </c>
      <c r="D550" s="1" t="s">
        <v>52</v>
      </c>
      <c r="E550" s="99">
        <v>42920</v>
      </c>
      <c r="F550" s="1" t="s">
        <v>1398</v>
      </c>
      <c r="G550" s="16" t="s">
        <v>43</v>
      </c>
      <c r="H550" s="369" t="s">
        <v>33</v>
      </c>
      <c r="I550" s="370" t="s">
        <v>33</v>
      </c>
      <c r="J550" s="99">
        <v>42920</v>
      </c>
      <c r="K550" s="18">
        <v>0.42986111111111108</v>
      </c>
      <c r="L550" s="369" t="s">
        <v>33</v>
      </c>
      <c r="M550" s="370" t="s">
        <v>33</v>
      </c>
      <c r="N550" s="99">
        <v>42920</v>
      </c>
      <c r="O550" s="18">
        <v>0.44791666666666669</v>
      </c>
      <c r="P550" s="4">
        <v>24</v>
      </c>
      <c r="Q550" s="4" t="s">
        <v>33</v>
      </c>
      <c r="R550" s="125">
        <v>11</v>
      </c>
      <c r="S550" s="125">
        <v>10</v>
      </c>
      <c r="T550" s="124">
        <v>1</v>
      </c>
      <c r="U550" s="368" t="s">
        <v>1389</v>
      </c>
      <c r="V550" s="9" t="s">
        <v>21</v>
      </c>
      <c r="W550" s="241" t="s">
        <v>218</v>
      </c>
      <c r="X550" s="5"/>
    </row>
    <row r="551" spans="1:24" ht="38.5" hidden="1" customHeight="1" x14ac:dyDescent="0.35">
      <c r="B551" s="46" t="s">
        <v>10</v>
      </c>
      <c r="C551" s="7" t="s">
        <v>289</v>
      </c>
      <c r="D551" s="1" t="s">
        <v>52</v>
      </c>
      <c r="E551" s="99">
        <v>42920</v>
      </c>
      <c r="F551" s="1" t="s">
        <v>1399</v>
      </c>
      <c r="G551" s="16" t="s">
        <v>43</v>
      </c>
      <c r="H551" s="369" t="s">
        <v>33</v>
      </c>
      <c r="I551" s="370" t="s">
        <v>33</v>
      </c>
      <c r="J551" s="99">
        <v>42920</v>
      </c>
      <c r="K551" s="18">
        <v>0.42986111111111108</v>
      </c>
      <c r="L551" s="369" t="s">
        <v>33</v>
      </c>
      <c r="M551" s="370" t="s">
        <v>33</v>
      </c>
      <c r="N551" s="99">
        <v>42920</v>
      </c>
      <c r="O551" s="18">
        <v>0.43611111111111112</v>
      </c>
      <c r="P551" s="4">
        <v>24</v>
      </c>
      <c r="Q551" s="4" t="s">
        <v>33</v>
      </c>
      <c r="R551" s="367">
        <v>2</v>
      </c>
      <c r="S551" s="367">
        <v>1</v>
      </c>
      <c r="T551" s="4">
        <v>0</v>
      </c>
      <c r="U551" s="368" t="s">
        <v>491</v>
      </c>
      <c r="V551" s="9" t="s">
        <v>21</v>
      </c>
      <c r="W551" s="241" t="s">
        <v>218</v>
      </c>
      <c r="X551" s="5"/>
    </row>
    <row r="552" spans="1:24" ht="144" hidden="1" customHeight="1" x14ac:dyDescent="0.35">
      <c r="B552" s="46" t="s">
        <v>10</v>
      </c>
      <c r="C552" s="7" t="s">
        <v>1397</v>
      </c>
      <c r="D552" s="1" t="s">
        <v>52</v>
      </c>
      <c r="E552" s="99">
        <v>42920</v>
      </c>
      <c r="F552" s="1" t="s">
        <v>1400</v>
      </c>
      <c r="G552" s="16" t="s">
        <v>43</v>
      </c>
      <c r="H552" s="369" t="s">
        <v>33</v>
      </c>
      <c r="I552" s="370" t="s">
        <v>33</v>
      </c>
      <c r="J552" s="99">
        <v>42920</v>
      </c>
      <c r="K552" s="18">
        <v>0.44930555555555557</v>
      </c>
      <c r="L552" s="369" t="s">
        <v>33</v>
      </c>
      <c r="M552" s="370" t="s">
        <v>33</v>
      </c>
      <c r="N552" s="99">
        <v>42920</v>
      </c>
      <c r="O552" s="18">
        <v>0.46111111111111108</v>
      </c>
      <c r="P552" s="4">
        <v>24</v>
      </c>
      <c r="Q552" s="4" t="s">
        <v>33</v>
      </c>
      <c r="R552" s="93">
        <v>40</v>
      </c>
      <c r="S552" s="93">
        <v>30</v>
      </c>
      <c r="T552" s="4">
        <v>1</v>
      </c>
      <c r="U552" s="368" t="s">
        <v>1392</v>
      </c>
      <c r="V552" s="9" t="s">
        <v>21</v>
      </c>
      <c r="W552" s="241" t="s">
        <v>218</v>
      </c>
      <c r="X552" s="5"/>
    </row>
    <row r="553" spans="1:24" ht="60" hidden="1" customHeight="1" x14ac:dyDescent="0.35">
      <c r="A553" s="388"/>
      <c r="B553" s="119" t="s">
        <v>10</v>
      </c>
      <c r="C553" s="10" t="s">
        <v>1390</v>
      </c>
      <c r="D553" s="1" t="s">
        <v>52</v>
      </c>
      <c r="E553" s="11">
        <v>42921</v>
      </c>
      <c r="F553" s="1" t="s">
        <v>65</v>
      </c>
      <c r="G553" s="17" t="s">
        <v>26</v>
      </c>
      <c r="H553" s="391">
        <v>42921</v>
      </c>
      <c r="I553" s="392">
        <v>0.39583333333333331</v>
      </c>
      <c r="J553" s="391">
        <v>42921</v>
      </c>
      <c r="K553" s="392">
        <v>0.39444444444444443</v>
      </c>
      <c r="L553" s="391">
        <v>42921</v>
      </c>
      <c r="M553" s="392">
        <v>0.5</v>
      </c>
      <c r="N553" s="391">
        <v>42921</v>
      </c>
      <c r="O553" s="392">
        <v>0.61527777777777781</v>
      </c>
      <c r="P553" s="397">
        <v>24</v>
      </c>
      <c r="Q553" s="397" t="s">
        <v>33</v>
      </c>
      <c r="R553" s="393">
        <v>7</v>
      </c>
      <c r="S553" s="393">
        <v>4</v>
      </c>
      <c r="T553" s="393">
        <v>2</v>
      </c>
      <c r="U553" s="394" t="s">
        <v>1391</v>
      </c>
      <c r="V553" s="395" t="s">
        <v>21</v>
      </c>
      <c r="W553" s="396" t="s">
        <v>67</v>
      </c>
      <c r="X553" s="377"/>
    </row>
    <row r="554" spans="1:24" ht="25.5" hidden="1" customHeight="1" x14ac:dyDescent="0.35">
      <c r="A554" s="388"/>
      <c r="B554" s="119" t="s">
        <v>10</v>
      </c>
      <c r="C554" s="7" t="s">
        <v>1393</v>
      </c>
      <c r="D554" s="1" t="s">
        <v>52</v>
      </c>
      <c r="E554" s="99">
        <v>42921</v>
      </c>
      <c r="F554" s="1" t="s">
        <v>1350</v>
      </c>
      <c r="G554" s="16" t="s">
        <v>26</v>
      </c>
      <c r="H554" s="99">
        <v>42921</v>
      </c>
      <c r="I554" s="392">
        <v>0.375</v>
      </c>
      <c r="J554" s="99">
        <v>42921</v>
      </c>
      <c r="K554" s="392">
        <v>0.37013888888888885</v>
      </c>
      <c r="L554" s="99">
        <v>42921</v>
      </c>
      <c r="M554" s="392">
        <v>0.625</v>
      </c>
      <c r="N554" s="99">
        <v>42921</v>
      </c>
      <c r="O554" s="392">
        <v>0.56736111111111109</v>
      </c>
      <c r="P554" s="393">
        <v>24</v>
      </c>
      <c r="Q554" s="393" t="s">
        <v>33</v>
      </c>
      <c r="R554" s="400">
        <v>5</v>
      </c>
      <c r="S554" s="400">
        <v>5</v>
      </c>
      <c r="T554" s="393">
        <v>0</v>
      </c>
      <c r="U554" s="394" t="s">
        <v>1394</v>
      </c>
      <c r="V554" s="401" t="s">
        <v>21</v>
      </c>
      <c r="W554" s="396" t="s">
        <v>513</v>
      </c>
      <c r="X554" s="377"/>
    </row>
    <row r="555" spans="1:24" ht="37.5" hidden="1" customHeight="1" x14ac:dyDescent="0.35">
      <c r="B555" s="46" t="s">
        <v>10</v>
      </c>
      <c r="C555" s="7" t="s">
        <v>1393</v>
      </c>
      <c r="D555" s="1" t="s">
        <v>52</v>
      </c>
      <c r="E555" s="99">
        <v>42922</v>
      </c>
      <c r="F555" s="1" t="s">
        <v>1350</v>
      </c>
      <c r="G555" s="16" t="s">
        <v>26</v>
      </c>
      <c r="H555" s="99">
        <v>42922</v>
      </c>
      <c r="I555" s="405">
        <v>0.375</v>
      </c>
      <c r="J555" s="99">
        <v>42922</v>
      </c>
      <c r="K555" s="405">
        <v>0.375</v>
      </c>
      <c r="L555" s="99">
        <v>42922</v>
      </c>
      <c r="M555" s="405">
        <v>0.625</v>
      </c>
      <c r="N555" s="404">
        <v>42922</v>
      </c>
      <c r="O555" s="422">
        <v>0.58750000000000002</v>
      </c>
      <c r="P555" s="406">
        <v>24</v>
      </c>
      <c r="Q555" s="406" t="s">
        <v>33</v>
      </c>
      <c r="R555" s="414">
        <v>5</v>
      </c>
      <c r="S555" s="414">
        <v>5</v>
      </c>
      <c r="T555" s="406">
        <v>0</v>
      </c>
      <c r="U555" s="415" t="s">
        <v>1395</v>
      </c>
      <c r="V555" s="416" t="s">
        <v>21</v>
      </c>
      <c r="W555" s="403" t="s">
        <v>513</v>
      </c>
      <c r="X555" s="409"/>
    </row>
    <row r="556" spans="1:24" ht="240" hidden="1" customHeight="1" x14ac:dyDescent="0.35">
      <c r="A556" s="388"/>
      <c r="B556" s="119" t="s">
        <v>10</v>
      </c>
      <c r="C556" s="7" t="s">
        <v>1401</v>
      </c>
      <c r="D556" s="1"/>
      <c r="E556" s="99">
        <v>42922</v>
      </c>
      <c r="F556" s="1" t="s">
        <v>1302</v>
      </c>
      <c r="G556" s="16" t="s">
        <v>26</v>
      </c>
      <c r="H556" s="99">
        <v>42922</v>
      </c>
      <c r="I556" s="405">
        <v>0.375</v>
      </c>
      <c r="J556" s="99">
        <v>42922</v>
      </c>
      <c r="K556" s="405">
        <v>0.39999999999999997</v>
      </c>
      <c r="L556" s="99">
        <v>42922</v>
      </c>
      <c r="M556" s="405">
        <v>0.66666666666666663</v>
      </c>
      <c r="N556" s="99">
        <v>42922</v>
      </c>
      <c r="O556" s="405">
        <v>0.51388888888888895</v>
      </c>
      <c r="P556" s="406">
        <v>24</v>
      </c>
      <c r="Q556" s="406" t="s">
        <v>33</v>
      </c>
      <c r="R556" s="414">
        <v>150</v>
      </c>
      <c r="S556" s="414">
        <v>150</v>
      </c>
      <c r="T556" s="406">
        <v>0</v>
      </c>
      <c r="U556" s="415" t="s">
        <v>1402</v>
      </c>
      <c r="V556" s="416" t="s">
        <v>21</v>
      </c>
      <c r="W556" s="403" t="s">
        <v>1093</v>
      </c>
      <c r="X556" s="409"/>
    </row>
    <row r="557" spans="1:24" ht="96" hidden="1" customHeight="1" x14ac:dyDescent="0.35">
      <c r="A557" s="388"/>
      <c r="B557" s="119" t="s">
        <v>10</v>
      </c>
      <c r="C557" s="7" t="s">
        <v>495</v>
      </c>
      <c r="D557" s="1" t="s">
        <v>52</v>
      </c>
      <c r="E557" s="99">
        <v>42922</v>
      </c>
      <c r="F557" s="1" t="s">
        <v>1421</v>
      </c>
      <c r="G557" s="16" t="s">
        <v>43</v>
      </c>
      <c r="H557" s="404" t="s">
        <v>33</v>
      </c>
      <c r="I557" s="405" t="s">
        <v>33</v>
      </c>
      <c r="J557" s="99">
        <v>42922</v>
      </c>
      <c r="K557" s="379">
        <v>0.57986111111111105</v>
      </c>
      <c r="L557" s="99" t="s">
        <v>33</v>
      </c>
      <c r="M557" s="420" t="s">
        <v>33</v>
      </c>
      <c r="N557" s="99">
        <v>42922</v>
      </c>
      <c r="O557" s="405">
        <v>0.63750000000000007</v>
      </c>
      <c r="P557" s="374">
        <v>24</v>
      </c>
      <c r="Q557" s="374" t="s">
        <v>33</v>
      </c>
      <c r="R557" s="367">
        <v>170</v>
      </c>
      <c r="S557" s="367">
        <v>154</v>
      </c>
      <c r="T557" s="374">
        <v>0</v>
      </c>
      <c r="U557" s="418" t="s">
        <v>1418</v>
      </c>
      <c r="V557" s="382" t="s">
        <v>21</v>
      </c>
      <c r="W557" s="423" t="s">
        <v>1059</v>
      </c>
      <c r="X557" s="409" t="s">
        <v>483</v>
      </c>
    </row>
    <row r="558" spans="1:24" ht="63" hidden="1" customHeight="1" x14ac:dyDescent="0.35">
      <c r="A558" s="388"/>
      <c r="B558" s="119" t="s">
        <v>10</v>
      </c>
      <c r="C558" s="7" t="s">
        <v>1414</v>
      </c>
      <c r="D558" s="1" t="s">
        <v>52</v>
      </c>
      <c r="E558" s="99">
        <v>42922</v>
      </c>
      <c r="F558" s="1" t="s">
        <v>1421</v>
      </c>
      <c r="G558" s="16" t="s">
        <v>43</v>
      </c>
      <c r="H558" s="404" t="s">
        <v>33</v>
      </c>
      <c r="I558" s="405" t="s">
        <v>33</v>
      </c>
      <c r="J558" s="99">
        <v>42922</v>
      </c>
      <c r="K558" s="379">
        <v>0.57986111111111105</v>
      </c>
      <c r="L558" s="99" t="s">
        <v>33</v>
      </c>
      <c r="M558" s="420" t="s">
        <v>33</v>
      </c>
      <c r="N558" s="99">
        <v>42922</v>
      </c>
      <c r="O558" s="405">
        <v>0.63750000000000007</v>
      </c>
      <c r="P558" s="374">
        <v>24</v>
      </c>
      <c r="Q558" s="374" t="s">
        <v>33</v>
      </c>
      <c r="R558" s="367">
        <v>142</v>
      </c>
      <c r="S558" s="367">
        <v>131</v>
      </c>
      <c r="T558" s="374">
        <v>0</v>
      </c>
      <c r="U558" s="415" t="s">
        <v>1415</v>
      </c>
      <c r="V558" s="382" t="s">
        <v>21</v>
      </c>
      <c r="W558" s="423" t="s">
        <v>1059</v>
      </c>
      <c r="X558" s="409" t="s">
        <v>483</v>
      </c>
    </row>
    <row r="559" spans="1:24" ht="96" hidden="1" customHeight="1" x14ac:dyDescent="0.35">
      <c r="A559" s="388"/>
      <c r="B559" s="119" t="s">
        <v>10</v>
      </c>
      <c r="C559" s="7" t="s">
        <v>1416</v>
      </c>
      <c r="D559" s="1" t="s">
        <v>17</v>
      </c>
      <c r="E559" s="372">
        <v>42923</v>
      </c>
      <c r="F559" s="1" t="s">
        <v>62</v>
      </c>
      <c r="G559" s="16" t="s">
        <v>26</v>
      </c>
      <c r="H559" s="372">
        <v>42923</v>
      </c>
      <c r="I559" s="373">
        <v>0.39583333333333331</v>
      </c>
      <c r="J559" s="372">
        <v>42923</v>
      </c>
      <c r="K559" s="373">
        <v>0.37847222222222227</v>
      </c>
      <c r="L559" s="372">
        <v>42923</v>
      </c>
      <c r="M559" s="373">
        <v>0.5</v>
      </c>
      <c r="N559" s="372">
        <v>42923</v>
      </c>
      <c r="O559" s="373">
        <v>0.4236111111111111</v>
      </c>
      <c r="P559" s="374">
        <v>24</v>
      </c>
      <c r="Q559" s="417" t="s">
        <v>33</v>
      </c>
      <c r="R559" s="424">
        <v>43</v>
      </c>
      <c r="S559" s="424">
        <v>42</v>
      </c>
      <c r="T559" s="374">
        <v>1</v>
      </c>
      <c r="U559" s="418" t="s">
        <v>1417</v>
      </c>
      <c r="V559" s="382" t="s">
        <v>21</v>
      </c>
      <c r="W559" s="376" t="s">
        <v>62</v>
      </c>
      <c r="X559" s="377"/>
    </row>
    <row r="560" spans="1:24" ht="72" hidden="1" customHeight="1" x14ac:dyDescent="0.35">
      <c r="A560" s="388"/>
      <c r="B560" s="119" t="s">
        <v>10</v>
      </c>
      <c r="C560" s="7" t="s">
        <v>1419</v>
      </c>
      <c r="D560" s="1" t="s">
        <v>52</v>
      </c>
      <c r="E560" s="99">
        <v>42922</v>
      </c>
      <c r="F560" s="1" t="s">
        <v>1047</v>
      </c>
      <c r="G560" s="16" t="s">
        <v>43</v>
      </c>
      <c r="H560" s="419" t="s">
        <v>33</v>
      </c>
      <c r="I560" s="420" t="s">
        <v>33</v>
      </c>
      <c r="J560" s="99">
        <v>42922</v>
      </c>
      <c r="K560" s="379">
        <v>0.60416666666666663</v>
      </c>
      <c r="L560" s="419" t="s">
        <v>33</v>
      </c>
      <c r="M560" s="420" t="s">
        <v>33</v>
      </c>
      <c r="N560" s="99">
        <v>42922</v>
      </c>
      <c r="O560" s="379">
        <v>0.64374999999999993</v>
      </c>
      <c r="P560" s="374">
        <v>24</v>
      </c>
      <c r="Q560" s="374" t="s">
        <v>33</v>
      </c>
      <c r="R560" s="367">
        <v>40</v>
      </c>
      <c r="S560" s="367">
        <v>40</v>
      </c>
      <c r="T560" s="4">
        <v>0</v>
      </c>
      <c r="U560" s="418" t="s">
        <v>1420</v>
      </c>
      <c r="V560" s="382" t="s">
        <v>21</v>
      </c>
      <c r="W560" s="265" t="s">
        <v>1270</v>
      </c>
      <c r="X560" s="421" t="s">
        <v>483</v>
      </c>
    </row>
    <row r="561" spans="1:24" ht="60" hidden="1" customHeight="1" x14ac:dyDescent="0.35">
      <c r="B561" s="119" t="s">
        <v>10</v>
      </c>
      <c r="C561" s="433" t="s">
        <v>1405</v>
      </c>
      <c r="D561" s="120" t="s">
        <v>1058</v>
      </c>
      <c r="E561" s="434">
        <v>42923</v>
      </c>
      <c r="F561" s="120" t="s">
        <v>1408</v>
      </c>
      <c r="G561" s="17" t="s">
        <v>26</v>
      </c>
      <c r="H561" s="434">
        <v>42923</v>
      </c>
      <c r="I561" s="405">
        <v>0.41666666666666669</v>
      </c>
      <c r="J561" s="99">
        <v>42923</v>
      </c>
      <c r="K561" s="431">
        <v>0.40972222222222227</v>
      </c>
      <c r="L561" s="434">
        <v>42923</v>
      </c>
      <c r="M561" s="405">
        <v>0.75</v>
      </c>
      <c r="N561" s="99">
        <v>42923</v>
      </c>
      <c r="O561" s="431">
        <v>0.44375000000000003</v>
      </c>
      <c r="P561" s="406">
        <v>24</v>
      </c>
      <c r="Q561" s="406" t="s">
        <v>33</v>
      </c>
      <c r="R561" s="120">
        <v>150</v>
      </c>
      <c r="S561" s="120">
        <v>150</v>
      </c>
      <c r="T561" s="120">
        <v>0</v>
      </c>
      <c r="U561" s="435" t="s">
        <v>1406</v>
      </c>
      <c r="V561" s="408" t="s">
        <v>21</v>
      </c>
      <c r="W561" s="120" t="s">
        <v>1407</v>
      </c>
      <c r="X561" s="409" t="s">
        <v>1412</v>
      </c>
    </row>
    <row r="562" spans="1:24" ht="38.5" hidden="1" customHeight="1" x14ac:dyDescent="0.35">
      <c r="B562" s="119" t="s">
        <v>10</v>
      </c>
      <c r="C562" s="162" t="s">
        <v>1413</v>
      </c>
      <c r="D562" s="120" t="s">
        <v>1058</v>
      </c>
      <c r="E562" s="434">
        <v>42923</v>
      </c>
      <c r="F562" s="10" t="s">
        <v>1410</v>
      </c>
      <c r="G562" s="17" t="s">
        <v>26</v>
      </c>
      <c r="H562" s="434">
        <v>42923</v>
      </c>
      <c r="I562" s="405">
        <v>0.375</v>
      </c>
      <c r="J562" s="99">
        <v>42923</v>
      </c>
      <c r="K562" s="431">
        <v>0.40763888888888888</v>
      </c>
      <c r="L562" s="434">
        <v>42923</v>
      </c>
      <c r="M562" s="405">
        <v>0.54166666666666663</v>
      </c>
      <c r="N562" s="99">
        <v>42923</v>
      </c>
      <c r="O562" s="431">
        <v>0.4993055555555555</v>
      </c>
      <c r="P562" s="406">
        <v>24</v>
      </c>
      <c r="Q562" s="406" t="s">
        <v>33</v>
      </c>
      <c r="R562" s="432">
        <v>7</v>
      </c>
      <c r="S562" s="432">
        <v>6</v>
      </c>
      <c r="T562" s="432">
        <v>1</v>
      </c>
      <c r="U562" s="435" t="s">
        <v>1409</v>
      </c>
      <c r="V562" s="408" t="s">
        <v>21</v>
      </c>
      <c r="W562" s="403" t="s">
        <v>1411</v>
      </c>
      <c r="X562" s="409"/>
    </row>
    <row r="563" spans="1:24" ht="36" hidden="1" customHeight="1" x14ac:dyDescent="0.35">
      <c r="A563" s="388"/>
      <c r="B563" s="119" t="s">
        <v>10</v>
      </c>
      <c r="C563" s="10" t="s">
        <v>1426</v>
      </c>
      <c r="D563" s="1" t="s">
        <v>52</v>
      </c>
      <c r="E563" s="11">
        <v>42927</v>
      </c>
      <c r="F563" s="1" t="s">
        <v>234</v>
      </c>
      <c r="G563" s="17" t="s">
        <v>26</v>
      </c>
      <c r="H563" s="436">
        <v>42927</v>
      </c>
      <c r="I563" s="425">
        <v>0.375</v>
      </c>
      <c r="J563" s="436">
        <v>42927</v>
      </c>
      <c r="K563" s="437">
        <v>0.41041666666666665</v>
      </c>
      <c r="L563" s="436">
        <v>42927</v>
      </c>
      <c r="M563" s="425">
        <v>0.58333333333333337</v>
      </c>
      <c r="N563" s="436">
        <v>42927</v>
      </c>
      <c r="O563" s="437">
        <v>0.5625</v>
      </c>
      <c r="P563" s="427">
        <v>24</v>
      </c>
      <c r="Q563" s="427" t="s">
        <v>33</v>
      </c>
      <c r="R563" s="427">
        <v>8</v>
      </c>
      <c r="S563" s="427">
        <v>7</v>
      </c>
      <c r="T563" s="427">
        <v>1</v>
      </c>
      <c r="U563" s="428" t="s">
        <v>1427</v>
      </c>
      <c r="V563" s="429" t="s">
        <v>21</v>
      </c>
      <c r="W563" s="426" t="s">
        <v>236</v>
      </c>
      <c r="X563" s="377"/>
    </row>
    <row r="564" spans="1:24" ht="36" hidden="1" customHeight="1" x14ac:dyDescent="0.35">
      <c r="A564" s="388"/>
      <c r="B564" s="119" t="s">
        <v>10</v>
      </c>
      <c r="C564" s="10" t="s">
        <v>1428</v>
      </c>
      <c r="D564" s="1" t="s">
        <v>52</v>
      </c>
      <c r="E564" s="11">
        <v>42927</v>
      </c>
      <c r="F564" s="1" t="s">
        <v>314</v>
      </c>
      <c r="G564" s="17" t="s">
        <v>26</v>
      </c>
      <c r="H564" s="436">
        <v>42927</v>
      </c>
      <c r="I564" s="425">
        <v>0.39583333333333331</v>
      </c>
      <c r="J564" s="436">
        <v>42927</v>
      </c>
      <c r="K564" s="437">
        <v>0.40416666666666662</v>
      </c>
      <c r="L564" s="436">
        <v>42927</v>
      </c>
      <c r="M564" s="425">
        <v>0.54166666666666663</v>
      </c>
      <c r="N564" s="436">
        <v>42927</v>
      </c>
      <c r="O564" s="437">
        <v>0.4861111111111111</v>
      </c>
      <c r="P564" s="427">
        <v>24</v>
      </c>
      <c r="Q564" s="427" t="s">
        <v>33</v>
      </c>
      <c r="R564" s="427">
        <v>1</v>
      </c>
      <c r="S564" s="427">
        <v>0</v>
      </c>
      <c r="T564" s="427">
        <v>0</v>
      </c>
      <c r="U564" s="428" t="s">
        <v>1429</v>
      </c>
      <c r="V564" s="429" t="s">
        <v>21</v>
      </c>
      <c r="W564" s="426" t="s">
        <v>1430</v>
      </c>
      <c r="X564" s="377"/>
    </row>
    <row r="565" spans="1:24" ht="36" hidden="1" customHeight="1" x14ac:dyDescent="0.35">
      <c r="A565" s="388"/>
      <c r="B565" s="119" t="s">
        <v>10</v>
      </c>
      <c r="C565" s="10" t="s">
        <v>1431</v>
      </c>
      <c r="D565" s="1" t="s">
        <v>41</v>
      </c>
      <c r="E565" s="11">
        <v>42928</v>
      </c>
      <c r="F565" s="1" t="s">
        <v>234</v>
      </c>
      <c r="G565" s="17" t="s">
        <v>26</v>
      </c>
      <c r="H565" s="436">
        <v>42928</v>
      </c>
      <c r="I565" s="425">
        <v>0.375</v>
      </c>
      <c r="J565" s="436">
        <v>42928</v>
      </c>
      <c r="K565" s="437">
        <v>0.39374999999999999</v>
      </c>
      <c r="L565" s="436">
        <v>42928</v>
      </c>
      <c r="M565" s="425">
        <v>0.58333333333333337</v>
      </c>
      <c r="N565" s="436">
        <v>42928</v>
      </c>
      <c r="O565" s="437">
        <v>0.60763888888888895</v>
      </c>
      <c r="P565" s="427">
        <v>24</v>
      </c>
      <c r="Q565" s="427" t="s">
        <v>33</v>
      </c>
      <c r="R565" s="427">
        <v>2</v>
      </c>
      <c r="S565" s="427">
        <v>1</v>
      </c>
      <c r="T565" s="427">
        <v>1</v>
      </c>
      <c r="U565" s="428" t="s">
        <v>1432</v>
      </c>
      <c r="V565" s="429" t="s">
        <v>21</v>
      </c>
      <c r="W565" s="426" t="s">
        <v>236</v>
      </c>
      <c r="X565" s="377"/>
    </row>
    <row r="566" spans="1:24" ht="14" hidden="1" customHeight="1" x14ac:dyDescent="0.35">
      <c r="A566" s="388"/>
      <c r="B566" s="119" t="s">
        <v>10</v>
      </c>
      <c r="C566" s="10" t="s">
        <v>1433</v>
      </c>
      <c r="D566" s="1" t="s">
        <v>17</v>
      </c>
      <c r="E566" s="11">
        <v>42930</v>
      </c>
      <c r="F566" s="1" t="s">
        <v>314</v>
      </c>
      <c r="G566" s="17" t="s">
        <v>26</v>
      </c>
      <c r="H566" s="436">
        <v>42930</v>
      </c>
      <c r="I566" s="425">
        <v>0.54166666666666663</v>
      </c>
      <c r="J566" s="436">
        <v>42930</v>
      </c>
      <c r="K566" s="425">
        <v>0.54375000000000007</v>
      </c>
      <c r="L566" s="436">
        <v>42930</v>
      </c>
      <c r="M566" s="425">
        <v>0.5</v>
      </c>
      <c r="N566" s="436">
        <v>42930</v>
      </c>
      <c r="O566" s="425">
        <v>0.65069444444444446</v>
      </c>
      <c r="P566" s="427">
        <v>24</v>
      </c>
      <c r="Q566" s="427" t="s">
        <v>33</v>
      </c>
      <c r="R566" s="427">
        <v>3</v>
      </c>
      <c r="S566" s="427">
        <v>2</v>
      </c>
      <c r="T566" s="427">
        <v>1</v>
      </c>
      <c r="U566" s="428" t="s">
        <v>1434</v>
      </c>
      <c r="V566" s="429" t="s">
        <v>21</v>
      </c>
      <c r="W566" s="426" t="s">
        <v>1435</v>
      </c>
      <c r="X566" s="377"/>
    </row>
    <row r="567" spans="1:24" ht="42" hidden="1" customHeight="1" x14ac:dyDescent="0.35">
      <c r="A567" s="388"/>
      <c r="B567" s="119" t="s">
        <v>10</v>
      </c>
      <c r="C567" s="7" t="s">
        <v>1451</v>
      </c>
      <c r="D567" s="120" t="s">
        <v>1058</v>
      </c>
      <c r="E567" s="434">
        <v>42924</v>
      </c>
      <c r="F567" s="1" t="s">
        <v>1453</v>
      </c>
      <c r="G567" s="17" t="s">
        <v>43</v>
      </c>
      <c r="H567" s="97" t="s">
        <v>33</v>
      </c>
      <c r="I567" s="97" t="s">
        <v>33</v>
      </c>
      <c r="J567" s="434">
        <v>42924</v>
      </c>
      <c r="K567" s="379">
        <v>0.14097222222222222</v>
      </c>
      <c r="L567" s="97" t="s">
        <v>33</v>
      </c>
      <c r="M567" s="97" t="s">
        <v>33</v>
      </c>
      <c r="N567" s="434">
        <v>42924</v>
      </c>
      <c r="O567" s="379">
        <v>0.19791666666666666</v>
      </c>
      <c r="P567" s="374">
        <v>24</v>
      </c>
      <c r="Q567" s="374" t="s">
        <v>33</v>
      </c>
      <c r="R567" s="381">
        <v>30</v>
      </c>
      <c r="S567" s="381">
        <v>21</v>
      </c>
      <c r="T567" s="374">
        <v>2</v>
      </c>
      <c r="U567" s="445" t="s">
        <v>1452</v>
      </c>
      <c r="V567" s="382" t="s">
        <v>21</v>
      </c>
      <c r="W567" s="446" t="s">
        <v>321</v>
      </c>
      <c r="X567" s="377"/>
    </row>
    <row r="568" spans="1:24" ht="32" hidden="1" customHeight="1" x14ac:dyDescent="0.35">
      <c r="A568" s="388"/>
      <c r="B568" s="119" t="s">
        <v>10</v>
      </c>
      <c r="C568" s="7" t="s">
        <v>502</v>
      </c>
      <c r="D568" s="1" t="s">
        <v>52</v>
      </c>
      <c r="E568" s="60">
        <v>42924</v>
      </c>
      <c r="F568" s="1" t="s">
        <v>492</v>
      </c>
      <c r="G568" s="16" t="s">
        <v>43</v>
      </c>
      <c r="H568" s="2" t="s">
        <v>33</v>
      </c>
      <c r="I568" s="3" t="s">
        <v>33</v>
      </c>
      <c r="J568" s="60">
        <v>42924</v>
      </c>
      <c r="K568" s="18">
        <v>0.16458333333333333</v>
      </c>
      <c r="L568" s="2" t="s">
        <v>33</v>
      </c>
      <c r="M568" s="3" t="s">
        <v>33</v>
      </c>
      <c r="N568" s="60">
        <v>42924</v>
      </c>
      <c r="O568" s="18">
        <v>0.19583333333333333</v>
      </c>
      <c r="P568" s="4">
        <v>24</v>
      </c>
      <c r="Q568" s="4" t="s">
        <v>33</v>
      </c>
      <c r="R568" s="367">
        <v>2</v>
      </c>
      <c r="S568" s="367">
        <v>1</v>
      </c>
      <c r="T568" s="4">
        <v>0</v>
      </c>
      <c r="U568" s="13" t="s">
        <v>491</v>
      </c>
      <c r="V568" s="9" t="s">
        <v>21</v>
      </c>
      <c r="W568" s="6" t="s">
        <v>218</v>
      </c>
      <c r="X568" s="377"/>
    </row>
    <row r="569" spans="1:24" ht="29" hidden="1" customHeight="1" x14ac:dyDescent="0.35">
      <c r="A569" s="388"/>
      <c r="B569" s="119" t="s">
        <v>10</v>
      </c>
      <c r="C569" s="7" t="s">
        <v>502</v>
      </c>
      <c r="D569" s="1" t="s">
        <v>52</v>
      </c>
      <c r="E569" s="60">
        <v>42926</v>
      </c>
      <c r="F569" s="1" t="s">
        <v>492</v>
      </c>
      <c r="G569" s="16" t="s">
        <v>43</v>
      </c>
      <c r="H569" s="2" t="s">
        <v>33</v>
      </c>
      <c r="I569" s="3" t="s">
        <v>33</v>
      </c>
      <c r="J569" s="60">
        <v>42926</v>
      </c>
      <c r="K569" s="18">
        <v>9.7222222222222224E-2</v>
      </c>
      <c r="L569" s="2" t="s">
        <v>33</v>
      </c>
      <c r="M569" s="3" t="s">
        <v>33</v>
      </c>
      <c r="N569" s="60">
        <v>42926</v>
      </c>
      <c r="O569" s="18">
        <v>0.1277777777777778</v>
      </c>
      <c r="P569" s="4">
        <v>24</v>
      </c>
      <c r="Q569" s="4" t="s">
        <v>33</v>
      </c>
      <c r="R569" s="367">
        <v>2</v>
      </c>
      <c r="S569" s="367">
        <v>1</v>
      </c>
      <c r="T569" s="4">
        <v>0</v>
      </c>
      <c r="U569" s="13" t="s">
        <v>491</v>
      </c>
      <c r="V569" s="9" t="s">
        <v>21</v>
      </c>
      <c r="W569" s="6" t="s">
        <v>218</v>
      </c>
      <c r="X569" s="377"/>
    </row>
    <row r="570" spans="1:24" ht="60" hidden="1" customHeight="1" x14ac:dyDescent="0.35">
      <c r="A570" s="388"/>
      <c r="B570" s="46" t="s">
        <v>10</v>
      </c>
      <c r="C570" s="7" t="s">
        <v>1332</v>
      </c>
      <c r="D570" s="1" t="s">
        <v>52</v>
      </c>
      <c r="E570" s="60">
        <v>42926</v>
      </c>
      <c r="F570" s="1" t="s">
        <v>1334</v>
      </c>
      <c r="G570" s="16" t="s">
        <v>43</v>
      </c>
      <c r="H570" s="301" t="s">
        <v>33</v>
      </c>
      <c r="I570" s="302" t="s">
        <v>33</v>
      </c>
      <c r="J570" s="43">
        <v>42926</v>
      </c>
      <c r="K570" s="18">
        <v>9.7222222222222224E-2</v>
      </c>
      <c r="L570" s="301" t="s">
        <v>33</v>
      </c>
      <c r="M570" s="302" t="s">
        <v>33</v>
      </c>
      <c r="N570" s="61">
        <v>42926</v>
      </c>
      <c r="O570" s="18">
        <v>0.17916666666666667</v>
      </c>
      <c r="P570" s="4">
        <v>24</v>
      </c>
      <c r="Q570" s="4" t="s">
        <v>33</v>
      </c>
      <c r="R570" s="367">
        <v>5</v>
      </c>
      <c r="S570" s="367">
        <v>0</v>
      </c>
      <c r="T570" s="4">
        <v>1</v>
      </c>
      <c r="U570" s="299" t="s">
        <v>1333</v>
      </c>
      <c r="V570" s="9" t="s">
        <v>21</v>
      </c>
      <c r="W570" s="300" t="s">
        <v>218</v>
      </c>
      <c r="X570" s="377"/>
    </row>
    <row r="571" spans="1:24" ht="45.5" hidden="1" customHeight="1" x14ac:dyDescent="0.35">
      <c r="A571" s="388"/>
      <c r="B571" s="119" t="s">
        <v>10</v>
      </c>
      <c r="C571" s="7" t="s">
        <v>971</v>
      </c>
      <c r="D571" s="1" t="s">
        <v>52</v>
      </c>
      <c r="E571" s="11">
        <v>42927</v>
      </c>
      <c r="F571" s="1" t="s">
        <v>1459</v>
      </c>
      <c r="G571" s="16" t="s">
        <v>43</v>
      </c>
      <c r="H571" s="427" t="s">
        <v>33</v>
      </c>
      <c r="I571" s="427" t="s">
        <v>33</v>
      </c>
      <c r="J571" s="436">
        <v>42927</v>
      </c>
      <c r="K571" s="379">
        <v>0.67291666666666661</v>
      </c>
      <c r="L571" s="427" t="s">
        <v>33</v>
      </c>
      <c r="M571" s="427" t="s">
        <v>33</v>
      </c>
      <c r="N571" s="436">
        <v>42927</v>
      </c>
      <c r="O571" s="379">
        <v>0.93125000000000002</v>
      </c>
      <c r="P571" s="374">
        <v>24</v>
      </c>
      <c r="Q571" s="374" t="s">
        <v>33</v>
      </c>
      <c r="R571" s="367">
        <v>140</v>
      </c>
      <c r="S571" s="367">
        <v>140</v>
      </c>
      <c r="T571" s="4">
        <v>0</v>
      </c>
      <c r="U571" s="13" t="s">
        <v>973</v>
      </c>
      <c r="V571" s="382" t="s">
        <v>21</v>
      </c>
      <c r="W571" s="455" t="s">
        <v>1460</v>
      </c>
      <c r="X571" s="377"/>
    </row>
    <row r="572" spans="1:24" ht="192" hidden="1" customHeight="1" x14ac:dyDescent="0.35">
      <c r="A572" s="388"/>
      <c r="B572" s="119" t="s">
        <v>10</v>
      </c>
      <c r="C572" s="7" t="s">
        <v>1461</v>
      </c>
      <c r="D572" s="1" t="s">
        <v>52</v>
      </c>
      <c r="E572" s="11">
        <v>42928</v>
      </c>
      <c r="F572" s="1" t="s">
        <v>1466</v>
      </c>
      <c r="G572" s="16" t="s">
        <v>43</v>
      </c>
      <c r="H572" s="456" t="s">
        <v>33</v>
      </c>
      <c r="I572" s="457" t="s">
        <v>33</v>
      </c>
      <c r="J572" s="436">
        <v>42928</v>
      </c>
      <c r="K572" s="379">
        <v>3.8194444444444441E-2</v>
      </c>
      <c r="L572" s="456" t="s">
        <v>33</v>
      </c>
      <c r="M572" s="457" t="s">
        <v>33</v>
      </c>
      <c r="N572" s="436">
        <v>42928</v>
      </c>
      <c r="O572" s="379">
        <v>0.29166666666666669</v>
      </c>
      <c r="P572" s="374">
        <v>24</v>
      </c>
      <c r="Q572" s="374" t="s">
        <v>33</v>
      </c>
      <c r="R572" s="381">
        <v>263</v>
      </c>
      <c r="S572" s="381">
        <v>261</v>
      </c>
      <c r="T572" s="374">
        <v>2</v>
      </c>
      <c r="U572" s="458" t="s">
        <v>1464</v>
      </c>
      <c r="V572" s="382" t="s">
        <v>21</v>
      </c>
      <c r="W572" s="455" t="s">
        <v>321</v>
      </c>
      <c r="X572" s="377"/>
    </row>
    <row r="573" spans="1:24" ht="48" hidden="1" customHeight="1" x14ac:dyDescent="0.35">
      <c r="A573" s="388"/>
      <c r="B573" s="119" t="s">
        <v>10</v>
      </c>
      <c r="C573" s="7" t="s">
        <v>1462</v>
      </c>
      <c r="D573" s="1" t="s">
        <v>52</v>
      </c>
      <c r="E573" s="11">
        <v>42928</v>
      </c>
      <c r="F573" s="1" t="s">
        <v>1465</v>
      </c>
      <c r="G573" s="16" t="s">
        <v>43</v>
      </c>
      <c r="H573" s="456" t="s">
        <v>33</v>
      </c>
      <c r="I573" s="457" t="s">
        <v>33</v>
      </c>
      <c r="J573" s="436">
        <v>42928</v>
      </c>
      <c r="K573" s="379">
        <v>3.8194444444444441E-2</v>
      </c>
      <c r="L573" s="456" t="s">
        <v>33</v>
      </c>
      <c r="M573" s="457" t="s">
        <v>33</v>
      </c>
      <c r="N573" s="436">
        <v>42928</v>
      </c>
      <c r="O573" s="379">
        <v>0.35416666666666669</v>
      </c>
      <c r="P573" s="374">
        <v>24</v>
      </c>
      <c r="Q573" s="374" t="s">
        <v>33</v>
      </c>
      <c r="R573" s="381">
        <v>67</v>
      </c>
      <c r="S573" s="381">
        <v>59</v>
      </c>
      <c r="T573" s="374">
        <v>8</v>
      </c>
      <c r="U573" s="458" t="s">
        <v>1463</v>
      </c>
      <c r="V573" s="382" t="s">
        <v>21</v>
      </c>
      <c r="W573" s="455" t="s">
        <v>321</v>
      </c>
      <c r="X573" s="377"/>
    </row>
    <row r="574" spans="1:24" ht="241.5" hidden="1" customHeight="1" x14ac:dyDescent="0.35">
      <c r="A574" s="388"/>
      <c r="B574" s="119" t="s">
        <v>10</v>
      </c>
      <c r="C574" s="10" t="s">
        <v>1438</v>
      </c>
      <c r="D574" s="1" t="s">
        <v>52</v>
      </c>
      <c r="E574" s="11">
        <v>42928</v>
      </c>
      <c r="F574" s="1" t="s">
        <v>1439</v>
      </c>
      <c r="G574" s="17" t="s">
        <v>26</v>
      </c>
      <c r="H574" s="11">
        <v>42928</v>
      </c>
      <c r="I574" s="425">
        <v>0.375</v>
      </c>
      <c r="J574" s="11">
        <v>42928</v>
      </c>
      <c r="K574" s="425">
        <v>0.35416666666666669</v>
      </c>
      <c r="L574" s="11">
        <v>42928</v>
      </c>
      <c r="M574" s="425">
        <v>0.66666666666666663</v>
      </c>
      <c r="N574" s="11">
        <v>42928</v>
      </c>
      <c r="O574" s="425">
        <v>0.70833333333333337</v>
      </c>
      <c r="P574" s="427">
        <v>24</v>
      </c>
      <c r="Q574" s="427" t="s">
        <v>33</v>
      </c>
      <c r="R574" s="427">
        <v>111</v>
      </c>
      <c r="S574" s="427">
        <v>108</v>
      </c>
      <c r="T574" s="427">
        <v>0</v>
      </c>
      <c r="U574" s="453" t="s">
        <v>1449</v>
      </c>
      <c r="V574" s="429" t="s">
        <v>21</v>
      </c>
      <c r="W574" s="1" t="s">
        <v>1439</v>
      </c>
      <c r="X574" s="377"/>
    </row>
    <row r="575" spans="1:24" ht="24" hidden="1" customHeight="1" x14ac:dyDescent="0.35">
      <c r="A575" s="388"/>
      <c r="B575" s="119" t="s">
        <v>10</v>
      </c>
      <c r="C575" s="10" t="s">
        <v>962</v>
      </c>
      <c r="D575" s="1" t="s">
        <v>54</v>
      </c>
      <c r="E575" s="11">
        <v>42928</v>
      </c>
      <c r="F575" s="1" t="s">
        <v>65</v>
      </c>
      <c r="G575" s="17" t="s">
        <v>26</v>
      </c>
      <c r="H575" s="11">
        <v>42928</v>
      </c>
      <c r="I575" s="449">
        <v>0.39583333333333331</v>
      </c>
      <c r="J575" s="11">
        <v>42928</v>
      </c>
      <c r="K575" s="478">
        <v>0.38958333333333334</v>
      </c>
      <c r="L575" s="11">
        <v>42928</v>
      </c>
      <c r="M575" s="449">
        <v>0.41666666666666669</v>
      </c>
      <c r="N575" s="11">
        <v>42928</v>
      </c>
      <c r="O575" s="478">
        <v>0.47083333333333338</v>
      </c>
      <c r="P575" s="427">
        <v>24</v>
      </c>
      <c r="Q575" s="427" t="s">
        <v>33</v>
      </c>
      <c r="R575" s="451">
        <v>4</v>
      </c>
      <c r="S575" s="451">
        <v>3</v>
      </c>
      <c r="T575" s="451">
        <v>1</v>
      </c>
      <c r="U575" s="141" t="s">
        <v>965</v>
      </c>
      <c r="V575" s="452" t="s">
        <v>21</v>
      </c>
      <c r="W575" s="450" t="s">
        <v>1456</v>
      </c>
      <c r="X575" s="377"/>
    </row>
    <row r="576" spans="1:24" ht="24" hidden="1" customHeight="1" x14ac:dyDescent="0.35">
      <c r="A576" s="388"/>
      <c r="B576" s="119" t="s">
        <v>10</v>
      </c>
      <c r="C576" s="7" t="s">
        <v>1457</v>
      </c>
      <c r="D576" s="91" t="s">
        <v>17</v>
      </c>
      <c r="E576" s="60">
        <v>42928</v>
      </c>
      <c r="F576" s="91" t="s">
        <v>65</v>
      </c>
      <c r="G576" s="16" t="s">
        <v>26</v>
      </c>
      <c r="H576" s="60">
        <v>42928</v>
      </c>
      <c r="I576" s="470">
        <v>0.58333333333333337</v>
      </c>
      <c r="J576" s="60">
        <v>42928</v>
      </c>
      <c r="K576" s="470">
        <v>0.57361111111111118</v>
      </c>
      <c r="L576" s="60">
        <v>42928</v>
      </c>
      <c r="M576" s="470">
        <v>0.625</v>
      </c>
      <c r="N576" s="60">
        <v>42928</v>
      </c>
      <c r="O576" s="470">
        <v>0.6020833333333333</v>
      </c>
      <c r="P576" s="439">
        <v>24</v>
      </c>
      <c r="Q576" s="439" t="s">
        <v>33</v>
      </c>
      <c r="R576" s="472">
        <v>5</v>
      </c>
      <c r="S576" s="472">
        <v>3</v>
      </c>
      <c r="T576" s="472">
        <v>1</v>
      </c>
      <c r="U576" s="473" t="s">
        <v>1458</v>
      </c>
      <c r="V576" s="472" t="s">
        <v>21</v>
      </c>
      <c r="W576" s="471" t="s">
        <v>67</v>
      </c>
      <c r="X576" s="377"/>
    </row>
    <row r="577" spans="1:24" ht="108" hidden="1" customHeight="1" x14ac:dyDescent="0.35">
      <c r="A577" s="388"/>
      <c r="B577" s="119" t="s">
        <v>10</v>
      </c>
      <c r="C577" s="10" t="s">
        <v>1440</v>
      </c>
      <c r="D577" s="1" t="s">
        <v>52</v>
      </c>
      <c r="E577" s="11">
        <v>42929</v>
      </c>
      <c r="F577" s="1" t="s">
        <v>1441</v>
      </c>
      <c r="G577" s="17" t="s">
        <v>26</v>
      </c>
      <c r="H577" s="11">
        <v>42929</v>
      </c>
      <c r="I577" s="425">
        <v>0.375</v>
      </c>
      <c r="J577" s="426" t="s">
        <v>33</v>
      </c>
      <c r="K577" s="427" t="s">
        <v>33</v>
      </c>
      <c r="L577" s="11">
        <v>42929</v>
      </c>
      <c r="M577" s="425">
        <v>0.66666666666666663</v>
      </c>
      <c r="N577" s="427" t="s">
        <v>33</v>
      </c>
      <c r="O577" s="427" t="s">
        <v>33</v>
      </c>
      <c r="P577" s="427">
        <v>24</v>
      </c>
      <c r="Q577" s="427" t="s">
        <v>33</v>
      </c>
      <c r="R577" s="427">
        <v>147</v>
      </c>
      <c r="S577" s="427">
        <v>147</v>
      </c>
      <c r="T577" s="427">
        <v>0</v>
      </c>
      <c r="U577" s="444" t="s">
        <v>1442</v>
      </c>
      <c r="V577" s="429" t="s">
        <v>21</v>
      </c>
      <c r="W577" s="1" t="s">
        <v>1441</v>
      </c>
      <c r="X577" s="480" t="s">
        <v>202</v>
      </c>
    </row>
    <row r="578" spans="1:24" ht="209" hidden="1" customHeight="1" x14ac:dyDescent="0.35">
      <c r="A578" s="388"/>
      <c r="B578" s="119" t="s">
        <v>10</v>
      </c>
      <c r="C578" s="10" t="s">
        <v>1438</v>
      </c>
      <c r="D578" s="1" t="s">
        <v>52</v>
      </c>
      <c r="E578" s="11">
        <v>42929</v>
      </c>
      <c r="F578" s="1" t="s">
        <v>1437</v>
      </c>
      <c r="G578" s="17" t="s">
        <v>26</v>
      </c>
      <c r="H578" s="11">
        <v>42929</v>
      </c>
      <c r="I578" s="425">
        <v>0.375</v>
      </c>
      <c r="J578" s="426" t="s">
        <v>33</v>
      </c>
      <c r="K578" s="427" t="s">
        <v>33</v>
      </c>
      <c r="L578" s="11">
        <v>42929</v>
      </c>
      <c r="M578" s="425">
        <v>0.66666666666666663</v>
      </c>
      <c r="N578" s="427" t="s">
        <v>33</v>
      </c>
      <c r="O578" s="427" t="s">
        <v>33</v>
      </c>
      <c r="P578" s="427">
        <v>24</v>
      </c>
      <c r="Q578" s="427" t="s">
        <v>33</v>
      </c>
      <c r="R578" s="427">
        <v>111</v>
      </c>
      <c r="S578" s="427">
        <v>108</v>
      </c>
      <c r="T578" s="427">
        <v>0</v>
      </c>
      <c r="U578" s="444" t="s">
        <v>1450</v>
      </c>
      <c r="V578" s="429" t="s">
        <v>21</v>
      </c>
      <c r="W578" s="1" t="s">
        <v>1437</v>
      </c>
      <c r="X578" s="480" t="s">
        <v>202</v>
      </c>
    </row>
    <row r="579" spans="1:24" ht="168" hidden="1" customHeight="1" x14ac:dyDescent="0.35">
      <c r="A579" s="388"/>
      <c r="B579" s="119" t="s">
        <v>10</v>
      </c>
      <c r="C579" s="10" t="s">
        <v>1443</v>
      </c>
      <c r="D579" s="1" t="s">
        <v>17</v>
      </c>
      <c r="E579" s="11">
        <v>42930</v>
      </c>
      <c r="F579" s="1" t="s">
        <v>1444</v>
      </c>
      <c r="G579" s="17" t="s">
        <v>26</v>
      </c>
      <c r="H579" s="11">
        <v>42930</v>
      </c>
      <c r="I579" s="425">
        <v>0.375</v>
      </c>
      <c r="J579" s="11">
        <v>42930</v>
      </c>
      <c r="K579" s="425">
        <v>0.40625</v>
      </c>
      <c r="L579" s="11">
        <v>42930</v>
      </c>
      <c r="M579" s="425">
        <v>0.66666666666666663</v>
      </c>
      <c r="N579" s="427" t="s">
        <v>33</v>
      </c>
      <c r="O579" s="427" t="s">
        <v>33</v>
      </c>
      <c r="P579" s="427">
        <v>24</v>
      </c>
      <c r="Q579" s="427" t="s">
        <v>33</v>
      </c>
      <c r="R579" s="427">
        <v>85</v>
      </c>
      <c r="S579" s="427">
        <v>84</v>
      </c>
      <c r="T579" s="427">
        <v>1</v>
      </c>
      <c r="U579" s="444" t="s">
        <v>1445</v>
      </c>
      <c r="V579" s="429" t="s">
        <v>21</v>
      </c>
      <c r="W579" s="1"/>
      <c r="X579" s="377"/>
    </row>
    <row r="580" spans="1:24" ht="229" hidden="1" customHeight="1" x14ac:dyDescent="0.35">
      <c r="A580" s="388"/>
      <c r="B580" s="119" t="s">
        <v>10</v>
      </c>
      <c r="C580" s="10" t="s">
        <v>1446</v>
      </c>
      <c r="D580" s="1" t="s">
        <v>52</v>
      </c>
      <c r="E580" s="11">
        <v>42930</v>
      </c>
      <c r="F580" s="1" t="s">
        <v>1439</v>
      </c>
      <c r="G580" s="17" t="s">
        <v>26</v>
      </c>
      <c r="H580" s="11">
        <v>42930</v>
      </c>
      <c r="I580" s="425">
        <v>0.375</v>
      </c>
      <c r="J580" s="11">
        <v>42930</v>
      </c>
      <c r="K580" s="425">
        <v>0.3611111111111111</v>
      </c>
      <c r="L580" s="11">
        <v>42930</v>
      </c>
      <c r="M580" s="425">
        <v>0.66666666666666663</v>
      </c>
      <c r="N580" s="11">
        <v>42930</v>
      </c>
      <c r="O580" s="425">
        <v>0.59583333333333333</v>
      </c>
      <c r="P580" s="427">
        <v>24</v>
      </c>
      <c r="Q580" s="427" t="s">
        <v>33</v>
      </c>
      <c r="R580" s="427">
        <v>111</v>
      </c>
      <c r="S580" s="427">
        <v>108</v>
      </c>
      <c r="T580" s="427"/>
      <c r="U580" s="444" t="s">
        <v>1450</v>
      </c>
      <c r="V580" s="429" t="s">
        <v>21</v>
      </c>
      <c r="W580" s="1" t="s">
        <v>1439</v>
      </c>
      <c r="X580" s="377"/>
    </row>
    <row r="581" spans="1:24" ht="14" hidden="1" customHeight="1" x14ac:dyDescent="0.35">
      <c r="A581" s="388"/>
      <c r="B581" s="119" t="s">
        <v>10</v>
      </c>
      <c r="C581" s="147" t="s">
        <v>270</v>
      </c>
      <c r="D581" s="148" t="s">
        <v>17</v>
      </c>
      <c r="E581" s="11">
        <v>42926</v>
      </c>
      <c r="F581" s="150" t="s">
        <v>1454</v>
      </c>
      <c r="G581" s="147" t="s">
        <v>43</v>
      </c>
      <c r="H581" s="448" t="s">
        <v>33</v>
      </c>
      <c r="I581" s="151" t="s">
        <v>33</v>
      </c>
      <c r="J581" s="11">
        <v>42926</v>
      </c>
      <c r="K581" s="177">
        <v>0.50208333333333333</v>
      </c>
      <c r="L581" s="149" t="s">
        <v>33</v>
      </c>
      <c r="M581" s="151" t="s">
        <v>33</v>
      </c>
      <c r="N581" s="11">
        <v>42926</v>
      </c>
      <c r="O581" s="177">
        <v>0.57152777777777775</v>
      </c>
      <c r="P581" s="427">
        <v>24</v>
      </c>
      <c r="Q581" s="427" t="s">
        <v>33</v>
      </c>
      <c r="R581" s="153">
        <v>60</v>
      </c>
      <c r="S581" s="153">
        <v>50</v>
      </c>
      <c r="T581" s="153">
        <v>0</v>
      </c>
      <c r="U581" s="156" t="s">
        <v>1455</v>
      </c>
      <c r="V581" s="429" t="s">
        <v>21</v>
      </c>
      <c r="W581" s="300" t="s">
        <v>218</v>
      </c>
      <c r="X581" s="377"/>
    </row>
    <row r="582" spans="1:24" ht="56.5" hidden="1" customHeight="1" x14ac:dyDescent="0.35">
      <c r="B582" s="46" t="s">
        <v>10</v>
      </c>
      <c r="C582" s="7" t="s">
        <v>357</v>
      </c>
      <c r="D582" s="1" t="s">
        <v>52</v>
      </c>
      <c r="E582" s="60">
        <v>42928</v>
      </c>
      <c r="F582" s="1" t="s">
        <v>358</v>
      </c>
      <c r="G582" s="16" t="s">
        <v>43</v>
      </c>
      <c r="H582" s="2" t="s">
        <v>33</v>
      </c>
      <c r="I582" s="3" t="s">
        <v>33</v>
      </c>
      <c r="J582" s="60">
        <v>42928</v>
      </c>
      <c r="K582" s="379">
        <v>0.75347222222222221</v>
      </c>
      <c r="L582" s="2" t="s">
        <v>33</v>
      </c>
      <c r="M582" s="3" t="s">
        <v>33</v>
      </c>
      <c r="N582" s="60">
        <v>42928</v>
      </c>
      <c r="O582" s="379">
        <v>0.78472222222222221</v>
      </c>
      <c r="P582" s="374">
        <v>24</v>
      </c>
      <c r="Q582" s="374" t="s">
        <v>33</v>
      </c>
      <c r="R582" s="367">
        <v>3</v>
      </c>
      <c r="S582" s="367">
        <v>1</v>
      </c>
      <c r="T582" s="4">
        <v>0</v>
      </c>
      <c r="U582" s="479" t="s">
        <v>491</v>
      </c>
      <c r="V582" s="382" t="s">
        <v>21</v>
      </c>
      <c r="W582" s="376"/>
      <c r="X582" s="377"/>
    </row>
    <row r="583" spans="1:24" ht="81.5" hidden="1" customHeight="1" x14ac:dyDescent="0.35">
      <c r="A583" s="388"/>
      <c r="B583" s="119" t="s">
        <v>10</v>
      </c>
      <c r="C583" s="7" t="s">
        <v>1467</v>
      </c>
      <c r="D583" s="1" t="s">
        <v>52</v>
      </c>
      <c r="E583" s="60">
        <v>42930</v>
      </c>
      <c r="F583" s="1" t="s">
        <v>1468</v>
      </c>
      <c r="G583" s="16" t="s">
        <v>43</v>
      </c>
      <c r="H583" s="481" t="s">
        <v>33</v>
      </c>
      <c r="I583" s="482" t="s">
        <v>33</v>
      </c>
      <c r="J583" s="378">
        <v>42930</v>
      </c>
      <c r="K583" s="379">
        <v>0.12152777777777778</v>
      </c>
      <c r="L583" s="481" t="s">
        <v>33</v>
      </c>
      <c r="M583" s="482" t="s">
        <v>33</v>
      </c>
      <c r="N583" s="380">
        <v>42930</v>
      </c>
      <c r="O583" s="379">
        <v>0.15625</v>
      </c>
      <c r="P583" s="374">
        <v>24</v>
      </c>
      <c r="Q583" s="374" t="s">
        <v>33</v>
      </c>
      <c r="R583" s="381">
        <v>33</v>
      </c>
      <c r="S583" s="381">
        <v>28</v>
      </c>
      <c r="T583" s="374">
        <v>0</v>
      </c>
      <c r="U583" s="483" t="s">
        <v>1469</v>
      </c>
      <c r="V583" s="382" t="s">
        <v>21</v>
      </c>
      <c r="W583" s="484" t="s">
        <v>1470</v>
      </c>
      <c r="X583" s="377">
        <v>0.4</v>
      </c>
    </row>
    <row r="584" spans="1:24" ht="35" hidden="1" customHeight="1" x14ac:dyDescent="0.35">
      <c r="A584" s="388"/>
      <c r="B584" s="119" t="s">
        <v>10</v>
      </c>
      <c r="C584" s="97" t="s">
        <v>1471</v>
      </c>
      <c r="D584" s="98" t="s">
        <v>52</v>
      </c>
      <c r="E584" s="99">
        <v>42933</v>
      </c>
      <c r="F584" s="1" t="s">
        <v>1472</v>
      </c>
      <c r="G584" s="97" t="s">
        <v>26</v>
      </c>
      <c r="H584" s="99">
        <v>42933</v>
      </c>
      <c r="I584" s="482">
        <v>0.375</v>
      </c>
      <c r="J584" s="99">
        <v>42933</v>
      </c>
      <c r="K584" s="482">
        <v>0.3888888888888889</v>
      </c>
      <c r="L584" s="99">
        <v>42933</v>
      </c>
      <c r="M584" s="482">
        <v>0.66666666666666663</v>
      </c>
      <c r="N584" s="99">
        <v>42933</v>
      </c>
      <c r="O584" s="482">
        <v>0.6875</v>
      </c>
      <c r="P584" s="485">
        <v>24</v>
      </c>
      <c r="Q584" s="494" t="s">
        <v>33</v>
      </c>
      <c r="R584" s="494">
        <v>118</v>
      </c>
      <c r="S584" s="494">
        <v>118</v>
      </c>
      <c r="T584" s="494">
        <v>0</v>
      </c>
      <c r="U584" s="489" t="s">
        <v>1473</v>
      </c>
      <c r="V584" s="495" t="s">
        <v>21</v>
      </c>
      <c r="W584" s="1" t="s">
        <v>1472</v>
      </c>
      <c r="X584" s="377"/>
    </row>
    <row r="585" spans="1:24" ht="35" hidden="1" customHeight="1" x14ac:dyDescent="0.35">
      <c r="A585" s="388"/>
      <c r="B585" s="119" t="s">
        <v>10</v>
      </c>
      <c r="C585" s="97" t="s">
        <v>1474</v>
      </c>
      <c r="D585" s="98" t="s">
        <v>52</v>
      </c>
      <c r="E585" s="99">
        <v>42933</v>
      </c>
      <c r="F585" s="97" t="s">
        <v>1475</v>
      </c>
      <c r="G585" s="97" t="s">
        <v>26</v>
      </c>
      <c r="H585" s="99">
        <v>42933</v>
      </c>
      <c r="I585" s="482">
        <v>0.375</v>
      </c>
      <c r="J585" s="99">
        <v>42933</v>
      </c>
      <c r="K585" s="482">
        <v>0.41666666666666669</v>
      </c>
      <c r="L585" s="99">
        <v>42933</v>
      </c>
      <c r="M585" s="482">
        <v>0.66666666666666663</v>
      </c>
      <c r="N585" s="99">
        <v>42933</v>
      </c>
      <c r="O585" s="482">
        <v>0.53472222222222221</v>
      </c>
      <c r="P585" s="485">
        <v>24</v>
      </c>
      <c r="Q585" s="494" t="s">
        <v>33</v>
      </c>
      <c r="R585" s="494">
        <v>71</v>
      </c>
      <c r="S585" s="494">
        <v>71</v>
      </c>
      <c r="T585" s="494">
        <v>0</v>
      </c>
      <c r="U585" s="489" t="s">
        <v>1476</v>
      </c>
      <c r="V585" s="495" t="s">
        <v>21</v>
      </c>
      <c r="W585" s="97" t="s">
        <v>1475</v>
      </c>
      <c r="X585" s="377"/>
    </row>
    <row r="586" spans="1:24" ht="35" hidden="1" customHeight="1" x14ac:dyDescent="0.35">
      <c r="A586" s="388"/>
      <c r="B586" s="119" t="s">
        <v>10</v>
      </c>
      <c r="C586" s="97" t="s">
        <v>1355</v>
      </c>
      <c r="D586" s="98" t="s">
        <v>52</v>
      </c>
      <c r="E586" s="99">
        <v>42933</v>
      </c>
      <c r="F586" s="1" t="s">
        <v>1314</v>
      </c>
      <c r="G586" s="97" t="s">
        <v>26</v>
      </c>
      <c r="H586" s="99">
        <v>42933</v>
      </c>
      <c r="I586" s="482">
        <v>0.375</v>
      </c>
      <c r="J586" s="99">
        <v>42933</v>
      </c>
      <c r="K586" s="482">
        <v>0.375</v>
      </c>
      <c r="L586" s="99">
        <v>42933</v>
      </c>
      <c r="M586" s="482">
        <v>0.70833333333333337</v>
      </c>
      <c r="N586" s="99">
        <v>42933</v>
      </c>
      <c r="O586" s="482">
        <v>0.70833333333333337</v>
      </c>
      <c r="P586" s="494">
        <v>24</v>
      </c>
      <c r="Q586" s="494" t="s">
        <v>33</v>
      </c>
      <c r="R586" s="494">
        <v>147</v>
      </c>
      <c r="S586" s="494">
        <v>147</v>
      </c>
      <c r="T586" s="494">
        <v>0</v>
      </c>
      <c r="U586" s="489" t="s">
        <v>1357</v>
      </c>
      <c r="V586" s="495" t="s">
        <v>21</v>
      </c>
      <c r="W586" s="1" t="s">
        <v>1314</v>
      </c>
      <c r="X586" s="377"/>
    </row>
    <row r="587" spans="1:24" ht="35" hidden="1" customHeight="1" x14ac:dyDescent="0.35">
      <c r="A587" s="388"/>
      <c r="B587" s="119" t="s">
        <v>10</v>
      </c>
      <c r="C587" s="97" t="s">
        <v>1471</v>
      </c>
      <c r="D587" s="98" t="s">
        <v>52</v>
      </c>
      <c r="E587" s="99">
        <v>42934</v>
      </c>
      <c r="F587" s="1" t="s">
        <v>1472</v>
      </c>
      <c r="G587" s="97" t="s">
        <v>26</v>
      </c>
      <c r="H587" s="99">
        <v>42934</v>
      </c>
      <c r="I587" s="482">
        <v>0.375</v>
      </c>
      <c r="J587" s="99">
        <v>42934</v>
      </c>
      <c r="K587" s="482">
        <v>0.375</v>
      </c>
      <c r="L587" s="99">
        <v>42934</v>
      </c>
      <c r="M587" s="482">
        <v>0.66666666666666663</v>
      </c>
      <c r="N587" s="502">
        <v>42934</v>
      </c>
      <c r="O587" s="500">
        <v>0.75138888888888899</v>
      </c>
      <c r="P587" s="485">
        <v>24</v>
      </c>
      <c r="Q587" s="494" t="s">
        <v>33</v>
      </c>
      <c r="R587" s="494">
        <v>118</v>
      </c>
      <c r="S587" s="494">
        <v>118</v>
      </c>
      <c r="T587" s="494">
        <v>0</v>
      </c>
      <c r="U587" s="489" t="s">
        <v>1473</v>
      </c>
      <c r="V587" s="495" t="s">
        <v>21</v>
      </c>
      <c r="W587" s="1" t="s">
        <v>1472</v>
      </c>
      <c r="X587" s="377"/>
    </row>
    <row r="588" spans="1:24" ht="35" hidden="1" customHeight="1" x14ac:dyDescent="0.35">
      <c r="A588" s="388"/>
      <c r="B588" s="119" t="s">
        <v>10</v>
      </c>
      <c r="C588" s="97" t="s">
        <v>1477</v>
      </c>
      <c r="D588" s="98" t="s">
        <v>52</v>
      </c>
      <c r="E588" s="99">
        <v>42934</v>
      </c>
      <c r="F588" s="97" t="s">
        <v>1475</v>
      </c>
      <c r="G588" s="97" t="s">
        <v>26</v>
      </c>
      <c r="H588" s="99">
        <v>42934</v>
      </c>
      <c r="I588" s="482">
        <v>0.375</v>
      </c>
      <c r="J588" s="99">
        <v>42934</v>
      </c>
      <c r="K588" s="482">
        <v>0.40069444444444446</v>
      </c>
      <c r="L588" s="99">
        <v>42934</v>
      </c>
      <c r="M588" s="482">
        <v>0.66666666666666663</v>
      </c>
      <c r="N588" s="99">
        <v>42934</v>
      </c>
      <c r="O588" s="482">
        <v>0.54166666666666663</v>
      </c>
      <c r="P588" s="485">
        <v>24</v>
      </c>
      <c r="Q588" s="494" t="s">
        <v>33</v>
      </c>
      <c r="R588" s="494">
        <v>46</v>
      </c>
      <c r="S588" s="494">
        <v>46</v>
      </c>
      <c r="T588" s="494">
        <v>0</v>
      </c>
      <c r="U588" s="489" t="s">
        <v>1478</v>
      </c>
      <c r="V588" s="495" t="s">
        <v>21</v>
      </c>
      <c r="W588" s="97" t="s">
        <v>1475</v>
      </c>
      <c r="X588" s="377"/>
    </row>
    <row r="589" spans="1:24" ht="35" hidden="1" customHeight="1" x14ac:dyDescent="0.35">
      <c r="A589" s="388"/>
      <c r="B589" s="119" t="s">
        <v>10</v>
      </c>
      <c r="C589" s="97" t="s">
        <v>1479</v>
      </c>
      <c r="D589" s="98" t="s">
        <v>41</v>
      </c>
      <c r="E589" s="99">
        <v>42934</v>
      </c>
      <c r="F589" s="1" t="s">
        <v>1314</v>
      </c>
      <c r="G589" s="97" t="s">
        <v>26</v>
      </c>
      <c r="H589" s="99">
        <v>42934</v>
      </c>
      <c r="I589" s="482">
        <v>0.20833333333333334</v>
      </c>
      <c r="J589" s="99">
        <v>42934</v>
      </c>
      <c r="K589" s="482">
        <v>0.22361111111111109</v>
      </c>
      <c r="L589" s="99">
        <v>42934</v>
      </c>
      <c r="M589" s="482">
        <v>0.41666666666666669</v>
      </c>
      <c r="N589" s="99">
        <v>42934</v>
      </c>
      <c r="O589" s="500">
        <v>0.31597222222222221</v>
      </c>
      <c r="P589" s="485">
        <v>24</v>
      </c>
      <c r="Q589" s="494" t="s">
        <v>33</v>
      </c>
      <c r="R589" s="494">
        <v>4</v>
      </c>
      <c r="S589" s="494">
        <v>4</v>
      </c>
      <c r="T589" s="494">
        <v>0</v>
      </c>
      <c r="U589" s="489" t="s">
        <v>1480</v>
      </c>
      <c r="V589" s="495" t="s">
        <v>21</v>
      </c>
      <c r="W589" s="1" t="s">
        <v>1314</v>
      </c>
      <c r="X589" s="377"/>
    </row>
    <row r="590" spans="1:24" ht="35" hidden="1" customHeight="1" x14ac:dyDescent="0.35">
      <c r="A590" s="388"/>
      <c r="B590" s="119" t="s">
        <v>10</v>
      </c>
      <c r="C590" s="97" t="s">
        <v>1481</v>
      </c>
      <c r="D590" s="98" t="s">
        <v>52</v>
      </c>
      <c r="E590" s="99">
        <v>42934</v>
      </c>
      <c r="F590" s="1" t="s">
        <v>1311</v>
      </c>
      <c r="G590" s="97" t="s">
        <v>26</v>
      </c>
      <c r="H590" s="99">
        <v>42934</v>
      </c>
      <c r="I590" s="482">
        <v>0.375</v>
      </c>
      <c r="J590" s="493" t="s">
        <v>33</v>
      </c>
      <c r="K590" s="494" t="s">
        <v>33</v>
      </c>
      <c r="L590" s="99">
        <v>42934</v>
      </c>
      <c r="M590" s="482">
        <v>0.66666666666666663</v>
      </c>
      <c r="N590" s="494" t="s">
        <v>33</v>
      </c>
      <c r="O590" s="494" t="s">
        <v>33</v>
      </c>
      <c r="P590" s="485">
        <v>24</v>
      </c>
      <c r="Q590" s="494" t="s">
        <v>33</v>
      </c>
      <c r="R590" s="494">
        <v>5</v>
      </c>
      <c r="S590" s="494">
        <v>5</v>
      </c>
      <c r="T590" s="494">
        <v>0</v>
      </c>
      <c r="U590" s="489" t="s">
        <v>1482</v>
      </c>
      <c r="V590" s="495" t="s">
        <v>21</v>
      </c>
      <c r="W590" s="1" t="s">
        <v>1311</v>
      </c>
      <c r="X590" s="501" t="s">
        <v>356</v>
      </c>
    </row>
    <row r="591" spans="1:24" ht="35" hidden="1" customHeight="1" x14ac:dyDescent="0.35">
      <c r="A591" s="388"/>
      <c r="B591" s="119" t="s">
        <v>10</v>
      </c>
      <c r="C591" s="97" t="s">
        <v>1471</v>
      </c>
      <c r="D591" s="98" t="s">
        <v>52</v>
      </c>
      <c r="E591" s="99">
        <v>42935</v>
      </c>
      <c r="F591" s="1" t="s">
        <v>1472</v>
      </c>
      <c r="G591" s="97" t="s">
        <v>26</v>
      </c>
      <c r="H591" s="99">
        <v>42935</v>
      </c>
      <c r="I591" s="482">
        <v>0.375</v>
      </c>
      <c r="J591" s="99">
        <v>42935</v>
      </c>
      <c r="K591" s="482">
        <v>0.375</v>
      </c>
      <c r="L591" s="99">
        <v>42935</v>
      </c>
      <c r="M591" s="482">
        <v>0.66666666666666663</v>
      </c>
      <c r="N591" s="99">
        <v>42935</v>
      </c>
      <c r="O591" s="482">
        <v>0.6791666666666667</v>
      </c>
      <c r="P591" s="485">
        <v>24</v>
      </c>
      <c r="Q591" s="494" t="s">
        <v>33</v>
      </c>
      <c r="R591" s="494">
        <v>118</v>
      </c>
      <c r="S591" s="494">
        <v>118</v>
      </c>
      <c r="T591" s="494">
        <v>0</v>
      </c>
      <c r="U591" s="489" t="s">
        <v>1473</v>
      </c>
      <c r="V591" s="495" t="s">
        <v>21</v>
      </c>
      <c r="W591" s="1" t="s">
        <v>1472</v>
      </c>
      <c r="X591" s="377"/>
    </row>
    <row r="592" spans="1:24" ht="35" hidden="1" customHeight="1" x14ac:dyDescent="0.35">
      <c r="A592" s="388"/>
      <c r="B592" s="119" t="s">
        <v>10</v>
      </c>
      <c r="C592" s="97" t="s">
        <v>1483</v>
      </c>
      <c r="D592" s="98" t="s">
        <v>52</v>
      </c>
      <c r="E592" s="99">
        <v>42935</v>
      </c>
      <c r="F592" s="97" t="s">
        <v>1475</v>
      </c>
      <c r="G592" s="97" t="s">
        <v>26</v>
      </c>
      <c r="H592" s="99">
        <v>42935</v>
      </c>
      <c r="I592" s="482">
        <v>0.375</v>
      </c>
      <c r="J592" s="99">
        <v>42935</v>
      </c>
      <c r="K592" s="482">
        <v>0.42708333333333331</v>
      </c>
      <c r="L592" s="99">
        <v>42935</v>
      </c>
      <c r="M592" s="482">
        <v>0.66666666666666663</v>
      </c>
      <c r="N592" s="99">
        <v>42935</v>
      </c>
      <c r="O592" s="482">
        <v>0.49513888888888885</v>
      </c>
      <c r="P592" s="485">
        <v>24</v>
      </c>
      <c r="Q592" s="494" t="s">
        <v>33</v>
      </c>
      <c r="R592" s="494">
        <v>71</v>
      </c>
      <c r="S592" s="494">
        <v>71</v>
      </c>
      <c r="T592" s="494">
        <v>0</v>
      </c>
      <c r="U592" s="489" t="s">
        <v>1476</v>
      </c>
      <c r="V592" s="495" t="s">
        <v>21</v>
      </c>
      <c r="W592" s="97" t="s">
        <v>1475</v>
      </c>
      <c r="X592" s="377"/>
    </row>
    <row r="593" spans="1:24" ht="192" hidden="1" customHeight="1" x14ac:dyDescent="0.35">
      <c r="A593" s="388"/>
      <c r="B593" s="119" t="s">
        <v>10</v>
      </c>
      <c r="C593" s="97" t="s">
        <v>1526</v>
      </c>
      <c r="D593" s="98" t="s">
        <v>52</v>
      </c>
      <c r="E593" s="99">
        <v>42935</v>
      </c>
      <c r="F593" s="1" t="s">
        <v>1314</v>
      </c>
      <c r="G593" s="97" t="s">
        <v>26</v>
      </c>
      <c r="H593" s="99">
        <v>42935</v>
      </c>
      <c r="I593" s="482">
        <v>0.375</v>
      </c>
      <c r="J593" s="99">
        <v>42935</v>
      </c>
      <c r="K593" s="500">
        <v>0.60555555555555551</v>
      </c>
      <c r="L593" s="99">
        <v>42935</v>
      </c>
      <c r="M593" s="482">
        <v>0.66666666666666663</v>
      </c>
      <c r="N593" s="99">
        <v>42935</v>
      </c>
      <c r="O593" s="509">
        <v>0.63888888888888895</v>
      </c>
      <c r="P593" s="485">
        <v>24</v>
      </c>
      <c r="Q593" s="494" t="s">
        <v>33</v>
      </c>
      <c r="R593" s="494">
        <v>26</v>
      </c>
      <c r="S593" s="494">
        <v>26</v>
      </c>
      <c r="T593" s="494">
        <v>0</v>
      </c>
      <c r="U593" s="503" t="s">
        <v>1527</v>
      </c>
      <c r="V593" s="495" t="s">
        <v>21</v>
      </c>
      <c r="W593" s="1" t="s">
        <v>1314</v>
      </c>
      <c r="X593" s="377"/>
    </row>
    <row r="594" spans="1:24" ht="35" hidden="1" customHeight="1" x14ac:dyDescent="0.35">
      <c r="A594" s="388"/>
      <c r="B594" s="119" t="s">
        <v>10</v>
      </c>
      <c r="C594" s="97" t="s">
        <v>1471</v>
      </c>
      <c r="D594" s="98" t="s">
        <v>52</v>
      </c>
      <c r="E594" s="99">
        <v>42936</v>
      </c>
      <c r="F594" s="1" t="s">
        <v>1472</v>
      </c>
      <c r="G594" s="97" t="s">
        <v>26</v>
      </c>
      <c r="H594" s="99">
        <v>42936</v>
      </c>
      <c r="I594" s="482">
        <v>0.375</v>
      </c>
      <c r="J594" s="521">
        <v>42936</v>
      </c>
      <c r="K594" s="500">
        <v>0.39513888888888887</v>
      </c>
      <c r="L594" s="99">
        <v>42936</v>
      </c>
      <c r="M594" s="482">
        <v>0.66666666666666663</v>
      </c>
      <c r="N594" s="502">
        <v>42936</v>
      </c>
      <c r="O594" s="500">
        <v>0.67847222222222225</v>
      </c>
      <c r="P594" s="485">
        <v>24</v>
      </c>
      <c r="Q594" s="494" t="s">
        <v>33</v>
      </c>
      <c r="R594" s="494">
        <v>118</v>
      </c>
      <c r="S594" s="494">
        <v>118</v>
      </c>
      <c r="T594" s="494">
        <v>0</v>
      </c>
      <c r="U594" s="489" t="s">
        <v>1473</v>
      </c>
      <c r="V594" s="495" t="s">
        <v>21</v>
      </c>
      <c r="W594" s="1" t="s">
        <v>1472</v>
      </c>
      <c r="X594" s="377"/>
    </row>
    <row r="595" spans="1:24" ht="35" hidden="1" customHeight="1" x14ac:dyDescent="0.35">
      <c r="A595" s="388"/>
      <c r="B595" s="119" t="s">
        <v>10</v>
      </c>
      <c r="C595" s="97" t="s">
        <v>1484</v>
      </c>
      <c r="D595" s="98" t="s">
        <v>52</v>
      </c>
      <c r="E595" s="99">
        <v>42936</v>
      </c>
      <c r="F595" s="97" t="s">
        <v>1475</v>
      </c>
      <c r="G595" s="97" t="s">
        <v>26</v>
      </c>
      <c r="H595" s="99">
        <v>42936</v>
      </c>
      <c r="I595" s="482">
        <v>0.375</v>
      </c>
      <c r="J595" s="520">
        <v>42936</v>
      </c>
      <c r="K595" s="500">
        <v>0.42430555555555555</v>
      </c>
      <c r="L595" s="99">
        <v>42936</v>
      </c>
      <c r="M595" s="482">
        <v>0.66666666666666663</v>
      </c>
      <c r="N595" s="502">
        <v>42936</v>
      </c>
      <c r="O595" s="500">
        <v>0.57222222222222219</v>
      </c>
      <c r="P595" s="485">
        <v>24</v>
      </c>
      <c r="Q595" s="494" t="s">
        <v>33</v>
      </c>
      <c r="R595" s="494">
        <v>163</v>
      </c>
      <c r="S595" s="494">
        <v>163</v>
      </c>
      <c r="T595" s="494">
        <v>0</v>
      </c>
      <c r="U595" s="489" t="s">
        <v>1485</v>
      </c>
      <c r="V595" s="495" t="s">
        <v>21</v>
      </c>
      <c r="W595" s="97" t="s">
        <v>1475</v>
      </c>
      <c r="X595" s="377"/>
    </row>
    <row r="596" spans="1:24" ht="35" hidden="1" customHeight="1" x14ac:dyDescent="0.35">
      <c r="A596" s="388"/>
      <c r="B596" s="119" t="s">
        <v>10</v>
      </c>
      <c r="C596" s="97" t="s">
        <v>1486</v>
      </c>
      <c r="D596" s="98" t="s">
        <v>52</v>
      </c>
      <c r="E596" s="99">
        <v>42936</v>
      </c>
      <c r="F596" s="1" t="s">
        <v>1314</v>
      </c>
      <c r="G596" s="97" t="s">
        <v>26</v>
      </c>
      <c r="H596" s="99">
        <v>42936</v>
      </c>
      <c r="I596" s="482">
        <v>0.375</v>
      </c>
      <c r="J596" s="493" t="s">
        <v>33</v>
      </c>
      <c r="K596" s="494" t="s">
        <v>33</v>
      </c>
      <c r="L596" s="99">
        <v>42936</v>
      </c>
      <c r="M596" s="482">
        <v>0.66666666666666663</v>
      </c>
      <c r="N596" s="494" t="s">
        <v>33</v>
      </c>
      <c r="O596" s="494" t="s">
        <v>33</v>
      </c>
      <c r="P596" s="485">
        <v>24</v>
      </c>
      <c r="Q596" s="494" t="s">
        <v>33</v>
      </c>
      <c r="R596" s="494">
        <v>65</v>
      </c>
      <c r="S596" s="494">
        <v>65</v>
      </c>
      <c r="T596" s="494">
        <v>0</v>
      </c>
      <c r="U596" s="489" t="s">
        <v>1487</v>
      </c>
      <c r="V596" s="495" t="s">
        <v>21</v>
      </c>
      <c r="W596" s="1" t="s">
        <v>1314</v>
      </c>
      <c r="X596" s="524" t="s">
        <v>179</v>
      </c>
    </row>
    <row r="597" spans="1:24" ht="35" hidden="1" customHeight="1" x14ac:dyDescent="0.35">
      <c r="A597" s="388"/>
      <c r="B597" s="119" t="s">
        <v>10</v>
      </c>
      <c r="C597" s="97" t="s">
        <v>1471</v>
      </c>
      <c r="D597" s="98" t="s">
        <v>52</v>
      </c>
      <c r="E597" s="99">
        <v>42937</v>
      </c>
      <c r="F597" s="1" t="s">
        <v>1472</v>
      </c>
      <c r="G597" s="97" t="s">
        <v>26</v>
      </c>
      <c r="H597" s="99">
        <v>42937</v>
      </c>
      <c r="I597" s="482">
        <v>0.375</v>
      </c>
      <c r="J597" s="99">
        <v>42937</v>
      </c>
      <c r="K597" s="482">
        <v>0.375</v>
      </c>
      <c r="L597" s="99">
        <v>42937</v>
      </c>
      <c r="M597" s="482">
        <v>0.66666666666666663</v>
      </c>
      <c r="N597" s="523" t="s">
        <v>33</v>
      </c>
      <c r="O597" s="522" t="s">
        <v>33</v>
      </c>
      <c r="P597" s="485">
        <v>24</v>
      </c>
      <c r="Q597" s="494" t="s">
        <v>33</v>
      </c>
      <c r="R597" s="494">
        <v>118</v>
      </c>
      <c r="S597" s="494">
        <v>118</v>
      </c>
      <c r="T597" s="494">
        <v>0</v>
      </c>
      <c r="U597" s="489" t="s">
        <v>1473</v>
      </c>
      <c r="V597" s="495" t="s">
        <v>21</v>
      </c>
      <c r="W597" s="1" t="s">
        <v>1472</v>
      </c>
      <c r="X597" s="377"/>
    </row>
    <row r="598" spans="1:24" ht="35" hidden="1" customHeight="1" x14ac:dyDescent="0.35">
      <c r="A598" s="388"/>
      <c r="B598" s="119" t="s">
        <v>10</v>
      </c>
      <c r="C598" s="97" t="s">
        <v>1488</v>
      </c>
      <c r="D598" s="98" t="s">
        <v>52</v>
      </c>
      <c r="E598" s="99">
        <v>42937</v>
      </c>
      <c r="F598" s="97" t="s">
        <v>1475</v>
      </c>
      <c r="G598" s="97" t="s">
        <v>26</v>
      </c>
      <c r="H598" s="99">
        <v>42937</v>
      </c>
      <c r="I598" s="482">
        <v>0.375</v>
      </c>
      <c r="J598" s="493" t="s">
        <v>33</v>
      </c>
      <c r="K598" s="494" t="s">
        <v>33</v>
      </c>
      <c r="L598" s="99">
        <v>42937</v>
      </c>
      <c r="M598" s="482">
        <v>0.66666666666666663</v>
      </c>
      <c r="N598" s="494" t="s">
        <v>33</v>
      </c>
      <c r="O598" s="494" t="s">
        <v>33</v>
      </c>
      <c r="P598" s="485">
        <v>24</v>
      </c>
      <c r="Q598" s="494" t="s">
        <v>33</v>
      </c>
      <c r="R598" s="494">
        <v>71</v>
      </c>
      <c r="S598" s="494">
        <v>71</v>
      </c>
      <c r="T598" s="494">
        <v>0</v>
      </c>
      <c r="U598" s="489" t="s">
        <v>1476</v>
      </c>
      <c r="V598" s="495" t="s">
        <v>21</v>
      </c>
      <c r="W598" s="97" t="s">
        <v>1475</v>
      </c>
      <c r="X598" s="377"/>
    </row>
    <row r="599" spans="1:24" ht="35" hidden="1" customHeight="1" x14ac:dyDescent="0.35">
      <c r="A599" s="388"/>
      <c r="B599" s="119" t="s">
        <v>10</v>
      </c>
      <c r="C599" s="97" t="s">
        <v>1489</v>
      </c>
      <c r="D599" s="98" t="s">
        <v>54</v>
      </c>
      <c r="E599" s="99">
        <v>42937</v>
      </c>
      <c r="F599" s="1" t="s">
        <v>1314</v>
      </c>
      <c r="G599" s="97" t="s">
        <v>26</v>
      </c>
      <c r="H599" s="99">
        <v>42937</v>
      </c>
      <c r="I599" s="482">
        <v>0.20833333333333334</v>
      </c>
      <c r="J599" s="521">
        <v>42937</v>
      </c>
      <c r="K599" s="500">
        <v>0.23263888888888887</v>
      </c>
      <c r="L599" s="99">
        <v>42937</v>
      </c>
      <c r="M599" s="482">
        <v>0.375</v>
      </c>
      <c r="N599" s="494" t="s">
        <v>33</v>
      </c>
      <c r="O599" s="494" t="s">
        <v>33</v>
      </c>
      <c r="P599" s="485">
        <v>24</v>
      </c>
      <c r="Q599" s="494" t="s">
        <v>33</v>
      </c>
      <c r="R599" s="494">
        <v>66</v>
      </c>
      <c r="S599" s="494">
        <v>66</v>
      </c>
      <c r="T599" s="494">
        <v>0</v>
      </c>
      <c r="U599" s="489" t="s">
        <v>1490</v>
      </c>
      <c r="V599" s="495" t="s">
        <v>21</v>
      </c>
      <c r="W599" s="1" t="s">
        <v>1314</v>
      </c>
      <c r="X599" s="377"/>
    </row>
    <row r="600" spans="1:24" ht="35" hidden="1" customHeight="1" x14ac:dyDescent="0.35">
      <c r="A600" s="388"/>
      <c r="B600" s="119" t="s">
        <v>10</v>
      </c>
      <c r="C600" s="97" t="s">
        <v>1491</v>
      </c>
      <c r="D600" s="98" t="s">
        <v>52</v>
      </c>
      <c r="E600" s="99">
        <v>42937</v>
      </c>
      <c r="F600" s="1" t="s">
        <v>1298</v>
      </c>
      <c r="G600" s="97" t="s">
        <v>26</v>
      </c>
      <c r="H600" s="99">
        <v>42937</v>
      </c>
      <c r="I600" s="482">
        <v>0.375</v>
      </c>
      <c r="J600" s="493" t="s">
        <v>33</v>
      </c>
      <c r="K600" s="494" t="s">
        <v>33</v>
      </c>
      <c r="L600" s="99">
        <v>42937</v>
      </c>
      <c r="M600" s="482">
        <v>0.66666666666666663</v>
      </c>
      <c r="N600" s="494" t="s">
        <v>33</v>
      </c>
      <c r="O600" s="494" t="s">
        <v>33</v>
      </c>
      <c r="P600" s="485">
        <v>24</v>
      </c>
      <c r="Q600" s="494" t="s">
        <v>33</v>
      </c>
      <c r="R600" s="494">
        <v>64</v>
      </c>
      <c r="S600" s="494">
        <v>64</v>
      </c>
      <c r="T600" s="494">
        <v>0</v>
      </c>
      <c r="U600" s="489" t="s">
        <v>1492</v>
      </c>
      <c r="V600" s="495" t="s">
        <v>21</v>
      </c>
      <c r="W600" s="1" t="s">
        <v>1298</v>
      </c>
      <c r="X600" s="377"/>
    </row>
    <row r="601" spans="1:24" ht="35" hidden="1" customHeight="1" x14ac:dyDescent="0.35">
      <c r="A601" s="388"/>
      <c r="B601" s="119" t="s">
        <v>10</v>
      </c>
      <c r="C601" s="10" t="s">
        <v>1493</v>
      </c>
      <c r="D601" s="1" t="s">
        <v>41</v>
      </c>
      <c r="E601" s="11">
        <v>42934</v>
      </c>
      <c r="F601" s="1" t="s">
        <v>234</v>
      </c>
      <c r="G601" s="17" t="s">
        <v>26</v>
      </c>
      <c r="H601" s="481">
        <v>42934</v>
      </c>
      <c r="I601" s="482">
        <v>0.375</v>
      </c>
      <c r="J601" s="481">
        <v>42934</v>
      </c>
      <c r="K601" s="482">
        <v>0.3888888888888889</v>
      </c>
      <c r="L601" s="481">
        <v>42934</v>
      </c>
      <c r="M601" s="482">
        <v>0.54166666666666663</v>
      </c>
      <c r="N601" s="481">
        <v>42934</v>
      </c>
      <c r="O601" s="482">
        <v>0.49305555555555558</v>
      </c>
      <c r="P601" s="485">
        <v>24</v>
      </c>
      <c r="Q601" s="494" t="s">
        <v>33</v>
      </c>
      <c r="R601" s="485">
        <v>2</v>
      </c>
      <c r="S601" s="485">
        <v>2</v>
      </c>
      <c r="T601" s="485">
        <v>0</v>
      </c>
      <c r="U601" s="483" t="s">
        <v>1494</v>
      </c>
      <c r="V601" s="486" t="s">
        <v>21</v>
      </c>
      <c r="W601" s="484" t="s">
        <v>236</v>
      </c>
      <c r="X601" s="377"/>
    </row>
    <row r="602" spans="1:24" ht="35" hidden="1" customHeight="1" x14ac:dyDescent="0.35">
      <c r="A602" s="388"/>
      <c r="B602" s="119" t="s">
        <v>10</v>
      </c>
      <c r="C602" s="10" t="s">
        <v>1495</v>
      </c>
      <c r="D602" s="1" t="s">
        <v>41</v>
      </c>
      <c r="E602" s="11">
        <v>42934</v>
      </c>
      <c r="F602" s="1" t="s">
        <v>65</v>
      </c>
      <c r="G602" s="17" t="s">
        <v>26</v>
      </c>
      <c r="H602" s="481">
        <v>42934</v>
      </c>
      <c r="I602" s="482">
        <v>0.58333333333333337</v>
      </c>
      <c r="J602" s="481">
        <v>42934</v>
      </c>
      <c r="K602" s="482">
        <v>0.57638888888888895</v>
      </c>
      <c r="L602" s="481">
        <v>42934</v>
      </c>
      <c r="M602" s="487">
        <v>0.66666666666666663</v>
      </c>
      <c r="N602" s="481">
        <v>42934</v>
      </c>
      <c r="O602" s="487">
        <v>0.61458333333333337</v>
      </c>
      <c r="P602" s="485">
        <v>24</v>
      </c>
      <c r="Q602" s="494" t="s">
        <v>33</v>
      </c>
      <c r="R602" s="485">
        <v>8</v>
      </c>
      <c r="S602" s="485">
        <v>2</v>
      </c>
      <c r="T602" s="485">
        <v>1</v>
      </c>
      <c r="U602" s="490" t="s">
        <v>1496</v>
      </c>
      <c r="V602" s="491" t="s">
        <v>21</v>
      </c>
      <c r="W602" s="484" t="s">
        <v>1497</v>
      </c>
      <c r="X602" s="377"/>
    </row>
    <row r="603" spans="1:24" ht="35" hidden="1" customHeight="1" x14ac:dyDescent="0.35">
      <c r="A603" s="388"/>
      <c r="B603" s="119" t="s">
        <v>10</v>
      </c>
      <c r="C603" s="10" t="s">
        <v>1498</v>
      </c>
      <c r="D603" s="1" t="s">
        <v>17</v>
      </c>
      <c r="E603" s="11">
        <v>42935</v>
      </c>
      <c r="F603" s="1" t="s">
        <v>234</v>
      </c>
      <c r="G603" s="17" t="s">
        <v>26</v>
      </c>
      <c r="H603" s="481">
        <v>42935</v>
      </c>
      <c r="I603" s="482">
        <v>0.5625</v>
      </c>
      <c r="J603" s="481">
        <v>42935</v>
      </c>
      <c r="K603" s="482">
        <v>0.55833333333333335</v>
      </c>
      <c r="L603" s="481">
        <v>42935</v>
      </c>
      <c r="M603" s="482">
        <v>0.70833333333333337</v>
      </c>
      <c r="N603" s="481">
        <v>42935</v>
      </c>
      <c r="O603" s="482">
        <v>0.6777777777777777</v>
      </c>
      <c r="P603" s="485">
        <v>24</v>
      </c>
      <c r="Q603" s="494" t="s">
        <v>33</v>
      </c>
      <c r="R603" s="485">
        <v>6</v>
      </c>
      <c r="S603" s="485">
        <v>4</v>
      </c>
      <c r="T603" s="485">
        <v>0</v>
      </c>
      <c r="U603" s="488" t="s">
        <v>1499</v>
      </c>
      <c r="V603" s="491" t="s">
        <v>21</v>
      </c>
      <c r="W603" s="484" t="s">
        <v>236</v>
      </c>
      <c r="X603" s="377"/>
    </row>
    <row r="604" spans="1:24" ht="35" hidden="1" customHeight="1" x14ac:dyDescent="0.35">
      <c r="A604" s="388"/>
      <c r="B604" s="119" t="s">
        <v>10</v>
      </c>
      <c r="C604" s="10" t="s">
        <v>1500</v>
      </c>
      <c r="D604" s="1" t="s">
        <v>52</v>
      </c>
      <c r="E604" s="11">
        <v>42937</v>
      </c>
      <c r="F604" s="1" t="s">
        <v>65</v>
      </c>
      <c r="G604" s="17" t="s">
        <v>26</v>
      </c>
      <c r="H604" s="481">
        <v>42937</v>
      </c>
      <c r="I604" s="482">
        <v>0.39583333333333331</v>
      </c>
      <c r="J604" s="493" t="s">
        <v>33</v>
      </c>
      <c r="K604" s="494" t="s">
        <v>33</v>
      </c>
      <c r="L604" s="481">
        <v>42937</v>
      </c>
      <c r="M604" s="482">
        <v>0.5</v>
      </c>
      <c r="N604" s="494" t="s">
        <v>33</v>
      </c>
      <c r="O604" s="494" t="s">
        <v>33</v>
      </c>
      <c r="P604" s="485">
        <v>24</v>
      </c>
      <c r="Q604" s="494" t="s">
        <v>33</v>
      </c>
      <c r="R604" s="485">
        <v>4</v>
      </c>
      <c r="S604" s="485">
        <v>4</v>
      </c>
      <c r="T604" s="485">
        <v>0</v>
      </c>
      <c r="U604" s="492" t="s">
        <v>1501</v>
      </c>
      <c r="V604" s="491" t="s">
        <v>21</v>
      </c>
      <c r="W604" s="484" t="s">
        <v>1502</v>
      </c>
      <c r="X604" s="377"/>
    </row>
    <row r="605" spans="1:24" ht="47.5" hidden="1" customHeight="1" x14ac:dyDescent="0.35">
      <c r="A605" s="388"/>
      <c r="B605" s="119" t="s">
        <v>10</v>
      </c>
      <c r="C605" s="7" t="s">
        <v>276</v>
      </c>
      <c r="D605" s="1" t="s">
        <v>52</v>
      </c>
      <c r="E605" s="60">
        <v>42931</v>
      </c>
      <c r="F605" s="1" t="s">
        <v>278</v>
      </c>
      <c r="G605" s="16" t="s">
        <v>43</v>
      </c>
      <c r="H605" s="2" t="s">
        <v>33</v>
      </c>
      <c r="I605" s="3" t="s">
        <v>33</v>
      </c>
      <c r="J605" s="60">
        <v>42931</v>
      </c>
      <c r="K605" s="18">
        <v>0.63888888888888895</v>
      </c>
      <c r="L605" s="2" t="s">
        <v>33</v>
      </c>
      <c r="M605" s="3" t="s">
        <v>33</v>
      </c>
      <c r="N605" s="60">
        <v>42931</v>
      </c>
      <c r="O605" s="18">
        <v>0.67638888888888893</v>
      </c>
      <c r="P605" s="4">
        <v>24</v>
      </c>
      <c r="Q605" s="4" t="s">
        <v>33</v>
      </c>
      <c r="R605" s="367">
        <v>70</v>
      </c>
      <c r="S605" s="367">
        <v>68</v>
      </c>
      <c r="T605" s="4">
        <v>0</v>
      </c>
      <c r="U605" s="496" t="s">
        <v>284</v>
      </c>
      <c r="V605" s="9" t="s">
        <v>21</v>
      </c>
      <c r="W605" s="499" t="s">
        <v>321</v>
      </c>
      <c r="X605" s="377"/>
    </row>
    <row r="606" spans="1:24" ht="41.5" hidden="1" customHeight="1" x14ac:dyDescent="0.35">
      <c r="A606" s="388"/>
      <c r="B606" s="119" t="s">
        <v>10</v>
      </c>
      <c r="C606" s="7" t="s">
        <v>1503</v>
      </c>
      <c r="D606" s="1" t="s">
        <v>17</v>
      </c>
      <c r="E606" s="60">
        <v>42931</v>
      </c>
      <c r="F606" s="1" t="s">
        <v>1505</v>
      </c>
      <c r="G606" s="16" t="s">
        <v>43</v>
      </c>
      <c r="H606" s="497" t="s">
        <v>33</v>
      </c>
      <c r="I606" s="498" t="s">
        <v>33</v>
      </c>
      <c r="J606" s="378">
        <v>42931</v>
      </c>
      <c r="K606" s="379">
        <v>0.78194444444444444</v>
      </c>
      <c r="L606" s="497" t="s">
        <v>33</v>
      </c>
      <c r="M606" s="498" t="s">
        <v>33</v>
      </c>
      <c r="N606" s="380">
        <v>42931</v>
      </c>
      <c r="O606" s="379">
        <v>0.80555555555555547</v>
      </c>
      <c r="P606" s="374">
        <v>24</v>
      </c>
      <c r="Q606" s="374" t="s">
        <v>33</v>
      </c>
      <c r="R606" s="381">
        <v>14</v>
      </c>
      <c r="S606" s="381">
        <v>4</v>
      </c>
      <c r="T606" s="374">
        <v>0</v>
      </c>
      <c r="U606" s="496" t="s">
        <v>1504</v>
      </c>
      <c r="V606" s="382" t="s">
        <v>21</v>
      </c>
      <c r="W606" s="499" t="s">
        <v>321</v>
      </c>
      <c r="X606" s="377"/>
    </row>
    <row r="607" spans="1:24" ht="43" hidden="1" customHeight="1" x14ac:dyDescent="0.35">
      <c r="A607" s="388"/>
      <c r="B607" s="119" t="s">
        <v>10</v>
      </c>
      <c r="C607" s="7" t="s">
        <v>1506</v>
      </c>
      <c r="D607" s="1" t="s">
        <v>52</v>
      </c>
      <c r="E607" s="60">
        <v>42932</v>
      </c>
      <c r="F607" s="1" t="s">
        <v>1039</v>
      </c>
      <c r="G607" s="16" t="s">
        <v>43</v>
      </c>
      <c r="H607" s="497" t="s">
        <v>33</v>
      </c>
      <c r="I607" s="498" t="s">
        <v>33</v>
      </c>
      <c r="J607" s="378">
        <v>42932</v>
      </c>
      <c r="K607" s="379">
        <v>0.41666666666666669</v>
      </c>
      <c r="L607" s="497" t="s">
        <v>33</v>
      </c>
      <c r="M607" s="498" t="s">
        <v>33</v>
      </c>
      <c r="N607" s="380">
        <v>42932</v>
      </c>
      <c r="O607" s="379">
        <v>0.49652777777777773</v>
      </c>
      <c r="P607" s="374">
        <v>24</v>
      </c>
      <c r="Q607" s="374" t="s">
        <v>33</v>
      </c>
      <c r="R607" s="381">
        <v>112</v>
      </c>
      <c r="S607" s="381">
        <v>112</v>
      </c>
      <c r="T607" s="374">
        <v>0</v>
      </c>
      <c r="U607" s="496" t="s">
        <v>1507</v>
      </c>
      <c r="V607" s="382" t="s">
        <v>21</v>
      </c>
      <c r="W607" s="499" t="s">
        <v>1508</v>
      </c>
      <c r="X607" s="377">
        <v>0.4</v>
      </c>
    </row>
    <row r="608" spans="1:24" ht="35" hidden="1" customHeight="1" x14ac:dyDescent="0.35">
      <c r="A608" s="388"/>
      <c r="B608" s="119" t="s">
        <v>10</v>
      </c>
      <c r="C608" s="7" t="s">
        <v>1509</v>
      </c>
      <c r="D608" s="1" t="s">
        <v>54</v>
      </c>
      <c r="E608" s="60">
        <v>42932</v>
      </c>
      <c r="F608" s="1" t="s">
        <v>1039</v>
      </c>
      <c r="G608" s="16" t="s">
        <v>43</v>
      </c>
      <c r="H608" s="497" t="s">
        <v>33</v>
      </c>
      <c r="I608" s="498" t="s">
        <v>33</v>
      </c>
      <c r="J608" s="378">
        <v>42932</v>
      </c>
      <c r="K608" s="379">
        <v>0.62847222222222221</v>
      </c>
      <c r="L608" s="497" t="s">
        <v>33</v>
      </c>
      <c r="M608" s="498" t="s">
        <v>33</v>
      </c>
      <c r="N608" s="380">
        <v>42932</v>
      </c>
      <c r="O608" s="379">
        <v>0.64166666666666672</v>
      </c>
      <c r="P608" s="374">
        <v>24</v>
      </c>
      <c r="Q608" s="374" t="s">
        <v>33</v>
      </c>
      <c r="R608" s="381">
        <v>55</v>
      </c>
      <c r="S608" s="381">
        <v>55</v>
      </c>
      <c r="T608" s="374">
        <v>0</v>
      </c>
      <c r="U608" s="496" t="s">
        <v>1510</v>
      </c>
      <c r="V608" s="382" t="s">
        <v>21</v>
      </c>
      <c r="W608" s="499" t="s">
        <v>1508</v>
      </c>
      <c r="X608" s="377">
        <v>0.4</v>
      </c>
    </row>
    <row r="609" spans="1:24" ht="40.5" hidden="1" customHeight="1" x14ac:dyDescent="0.35">
      <c r="A609" s="388"/>
      <c r="B609" s="119" t="s">
        <v>10</v>
      </c>
      <c r="C609" s="7" t="s">
        <v>1512</v>
      </c>
      <c r="D609" s="1" t="s">
        <v>17</v>
      </c>
      <c r="E609" s="60">
        <v>42932</v>
      </c>
      <c r="F609" s="1" t="s">
        <v>1513</v>
      </c>
      <c r="G609" s="16" t="s">
        <v>43</v>
      </c>
      <c r="H609" s="497" t="s">
        <v>33</v>
      </c>
      <c r="I609" s="498" t="s">
        <v>33</v>
      </c>
      <c r="J609" s="378">
        <v>42932</v>
      </c>
      <c r="K609" s="379">
        <v>0.33333333333333331</v>
      </c>
      <c r="L609" s="497" t="s">
        <v>33</v>
      </c>
      <c r="M609" s="498" t="s">
        <v>33</v>
      </c>
      <c r="N609" s="380">
        <v>42932</v>
      </c>
      <c r="O609" s="379">
        <v>0.55277777777777781</v>
      </c>
      <c r="P609" s="374">
        <v>24</v>
      </c>
      <c r="Q609" s="374" t="s">
        <v>33</v>
      </c>
      <c r="R609" s="381">
        <v>6</v>
      </c>
      <c r="S609" s="381">
        <v>0</v>
      </c>
      <c r="T609" s="374">
        <v>0</v>
      </c>
      <c r="U609" s="496" t="s">
        <v>1517</v>
      </c>
      <c r="V609" s="382" t="s">
        <v>21</v>
      </c>
      <c r="W609" s="499" t="s">
        <v>1514</v>
      </c>
      <c r="X609" s="377">
        <v>0.4</v>
      </c>
    </row>
    <row r="610" spans="1:24" ht="60.5" hidden="1" customHeight="1" x14ac:dyDescent="0.35">
      <c r="A610" s="388"/>
      <c r="B610" s="119" t="s">
        <v>10</v>
      </c>
      <c r="C610" s="10" t="s">
        <v>105</v>
      </c>
      <c r="D610" s="1" t="s">
        <v>17</v>
      </c>
      <c r="E610" s="11">
        <v>42932</v>
      </c>
      <c r="F610" s="1" t="s">
        <v>1511</v>
      </c>
      <c r="G610" s="17" t="s">
        <v>43</v>
      </c>
      <c r="H610" s="2" t="s">
        <v>33</v>
      </c>
      <c r="I610" s="3" t="s">
        <v>33</v>
      </c>
      <c r="J610" s="33">
        <v>42932</v>
      </c>
      <c r="K610" s="12">
        <v>0.60625000000000007</v>
      </c>
      <c r="L610" s="2" t="s">
        <v>33</v>
      </c>
      <c r="M610" s="3" t="s">
        <v>33</v>
      </c>
      <c r="N610" s="2">
        <v>42932</v>
      </c>
      <c r="O610" s="12">
        <v>0.63541666666666663</v>
      </c>
      <c r="P610" s="4">
        <v>24</v>
      </c>
      <c r="Q610" s="4" t="s">
        <v>33</v>
      </c>
      <c r="R610" s="4">
        <v>300</v>
      </c>
      <c r="S610" s="4">
        <v>300</v>
      </c>
      <c r="T610" s="4">
        <v>1</v>
      </c>
      <c r="U610" s="496" t="s">
        <v>1518</v>
      </c>
      <c r="V610" s="9" t="s">
        <v>21</v>
      </c>
      <c r="W610" s="1" t="s">
        <v>126</v>
      </c>
      <c r="X610" s="377">
        <v>0.4</v>
      </c>
    </row>
    <row r="611" spans="1:24" ht="218" hidden="1" customHeight="1" x14ac:dyDescent="0.35">
      <c r="A611" s="388"/>
      <c r="B611" s="119" t="s">
        <v>10</v>
      </c>
      <c r="C611" s="7" t="s">
        <v>1515</v>
      </c>
      <c r="D611" s="1" t="s">
        <v>54</v>
      </c>
      <c r="E611" s="60">
        <v>42932</v>
      </c>
      <c r="F611" s="1" t="s">
        <v>1516</v>
      </c>
      <c r="G611" s="16" t="s">
        <v>43</v>
      </c>
      <c r="H611" s="497" t="s">
        <v>33</v>
      </c>
      <c r="I611" s="498" t="s">
        <v>33</v>
      </c>
      <c r="J611" s="378">
        <v>42932</v>
      </c>
      <c r="K611" s="379">
        <v>0.62916666666666665</v>
      </c>
      <c r="L611" s="497" t="s">
        <v>33</v>
      </c>
      <c r="M611" s="498" t="s">
        <v>33</v>
      </c>
      <c r="N611" s="380">
        <v>42932</v>
      </c>
      <c r="O611" s="379">
        <v>0.68055555555555547</v>
      </c>
      <c r="P611" s="374">
        <v>24</v>
      </c>
      <c r="Q611" s="374" t="s">
        <v>33</v>
      </c>
      <c r="R611" s="381">
        <v>356</v>
      </c>
      <c r="S611" s="381">
        <v>293</v>
      </c>
      <c r="T611" s="374">
        <v>6</v>
      </c>
      <c r="U611" s="496" t="s">
        <v>1519</v>
      </c>
      <c r="V611" s="382" t="s">
        <v>21</v>
      </c>
      <c r="W611" s="499" t="s">
        <v>321</v>
      </c>
      <c r="X611" s="377"/>
    </row>
    <row r="612" spans="1:24" ht="14" hidden="1" customHeight="1" x14ac:dyDescent="0.35">
      <c r="A612" s="388"/>
      <c r="B612" s="119" t="s">
        <v>10</v>
      </c>
      <c r="C612" s="7" t="s">
        <v>593</v>
      </c>
      <c r="D612" s="1" t="s">
        <v>17</v>
      </c>
      <c r="E612" s="11">
        <v>42934</v>
      </c>
      <c r="F612" s="1" t="s">
        <v>1520</v>
      </c>
      <c r="G612" s="16" t="s">
        <v>43</v>
      </c>
      <c r="H612" s="497" t="s">
        <v>33</v>
      </c>
      <c r="I612" s="498" t="s">
        <v>33</v>
      </c>
      <c r="J612" s="481">
        <v>42934</v>
      </c>
      <c r="K612" s="482">
        <v>0.35000000000000003</v>
      </c>
      <c r="L612" s="497" t="s">
        <v>33</v>
      </c>
      <c r="M612" s="498" t="s">
        <v>33</v>
      </c>
      <c r="N612" s="481">
        <v>42934</v>
      </c>
      <c r="O612" s="482">
        <v>0.36458333333333331</v>
      </c>
      <c r="P612" s="374">
        <v>24</v>
      </c>
      <c r="Q612" s="374" t="s">
        <v>33</v>
      </c>
      <c r="R612" s="381">
        <v>2</v>
      </c>
      <c r="S612" s="381">
        <v>2</v>
      </c>
      <c r="T612" s="374">
        <v>0</v>
      </c>
      <c r="U612" s="496" t="s">
        <v>1522</v>
      </c>
      <c r="V612" s="382" t="s">
        <v>21</v>
      </c>
      <c r="W612" s="376"/>
      <c r="X612" s="501" t="s">
        <v>1521</v>
      </c>
    </row>
    <row r="613" spans="1:24" ht="84" hidden="1" customHeight="1" x14ac:dyDescent="0.35">
      <c r="A613" s="388"/>
      <c r="B613" s="119" t="s">
        <v>10</v>
      </c>
      <c r="C613" s="7" t="s">
        <v>1525</v>
      </c>
      <c r="D613" s="1" t="s">
        <v>17</v>
      </c>
      <c r="E613" s="60">
        <v>42934</v>
      </c>
      <c r="F613" s="1" t="s">
        <v>1528</v>
      </c>
      <c r="G613" s="16" t="s">
        <v>43</v>
      </c>
      <c r="H613" s="497" t="s">
        <v>33</v>
      </c>
      <c r="I613" s="498" t="s">
        <v>33</v>
      </c>
      <c r="J613" s="378">
        <v>42934</v>
      </c>
      <c r="K613" s="379">
        <v>0.69166666666666676</v>
      </c>
      <c r="L613" s="497" t="s">
        <v>33</v>
      </c>
      <c r="M613" s="498" t="s">
        <v>33</v>
      </c>
      <c r="N613" s="380">
        <v>42934</v>
      </c>
      <c r="O613" s="379">
        <v>0.71805555555555556</v>
      </c>
      <c r="P613" s="374">
        <v>24</v>
      </c>
      <c r="Q613" s="374" t="s">
        <v>33</v>
      </c>
      <c r="R613" s="381">
        <v>6</v>
      </c>
      <c r="S613" s="381">
        <v>6</v>
      </c>
      <c r="T613" s="374">
        <v>0</v>
      </c>
      <c r="U613" s="496" t="s">
        <v>1524</v>
      </c>
      <c r="V613" s="382" t="s">
        <v>21</v>
      </c>
      <c r="W613" s="499" t="s">
        <v>1523</v>
      </c>
      <c r="X613" s="377"/>
    </row>
    <row r="614" spans="1:24" ht="58.5" hidden="1" customHeight="1" x14ac:dyDescent="0.35">
      <c r="A614" s="388"/>
      <c r="B614" s="119" t="s">
        <v>10</v>
      </c>
      <c r="C614" s="7" t="s">
        <v>1529</v>
      </c>
      <c r="D614" s="1" t="s">
        <v>52</v>
      </c>
      <c r="E614" s="11">
        <v>42935</v>
      </c>
      <c r="F614" s="1" t="s">
        <v>1531</v>
      </c>
      <c r="G614" s="16" t="s">
        <v>43</v>
      </c>
      <c r="H614" s="497" t="s">
        <v>33</v>
      </c>
      <c r="I614" s="498" t="s">
        <v>33</v>
      </c>
      <c r="J614" s="481">
        <v>42935</v>
      </c>
      <c r="K614" s="482">
        <v>0.375</v>
      </c>
      <c r="L614" s="497" t="s">
        <v>33</v>
      </c>
      <c r="M614" s="498" t="s">
        <v>33</v>
      </c>
      <c r="N614" s="481">
        <v>42935</v>
      </c>
      <c r="O614" s="482">
        <v>0.5625</v>
      </c>
      <c r="P614" s="374">
        <v>24</v>
      </c>
      <c r="Q614" s="374" t="s">
        <v>33</v>
      </c>
      <c r="R614" s="381">
        <v>20</v>
      </c>
      <c r="S614" s="381">
        <v>20</v>
      </c>
      <c r="T614" s="374">
        <v>0</v>
      </c>
      <c r="U614" s="496" t="s">
        <v>1530</v>
      </c>
      <c r="V614" s="382" t="s">
        <v>21</v>
      </c>
      <c r="W614" s="512" t="s">
        <v>994</v>
      </c>
      <c r="X614" s="377">
        <v>0.4</v>
      </c>
    </row>
    <row r="615" spans="1:24" ht="30" hidden="1" customHeight="1" x14ac:dyDescent="0.35">
      <c r="A615" s="388"/>
      <c r="B615" s="119" t="s">
        <v>10</v>
      </c>
      <c r="C615" s="7" t="s">
        <v>1604</v>
      </c>
      <c r="D615" s="1"/>
      <c r="E615" s="378">
        <v>42738</v>
      </c>
      <c r="F615" s="1" t="s">
        <v>1567</v>
      </c>
      <c r="G615" s="16" t="s">
        <v>43</v>
      </c>
      <c r="H615" s="497" t="s">
        <v>33</v>
      </c>
      <c r="I615" s="498" t="s">
        <v>33</v>
      </c>
      <c r="J615" s="378">
        <v>42738</v>
      </c>
      <c r="K615" s="379">
        <v>2.7777777777777776E-2</v>
      </c>
      <c r="L615" s="506" t="s">
        <v>33</v>
      </c>
      <c r="M615" s="507" t="s">
        <v>33</v>
      </c>
      <c r="N615" s="497">
        <v>42738</v>
      </c>
      <c r="O615" s="498">
        <v>4.7222222222222221E-2</v>
      </c>
      <c r="P615" s="374">
        <v>24</v>
      </c>
      <c r="Q615" s="374" t="s">
        <v>33</v>
      </c>
      <c r="R615" s="381"/>
      <c r="S615" s="381"/>
      <c r="T615" s="374"/>
      <c r="U615" s="375"/>
      <c r="V615" s="382" t="s">
        <v>21</v>
      </c>
      <c r="W615" s="376"/>
      <c r="X615" s="377"/>
    </row>
    <row r="616" spans="1:24" ht="30" hidden="1" customHeight="1" x14ac:dyDescent="0.35">
      <c r="A616" s="388"/>
      <c r="B616" s="119" t="s">
        <v>10</v>
      </c>
      <c r="C616" s="7" t="s">
        <v>1567</v>
      </c>
      <c r="D616" s="1"/>
      <c r="E616" s="378">
        <v>42738</v>
      </c>
      <c r="F616" s="1" t="s">
        <v>1568</v>
      </c>
      <c r="G616" s="16" t="s">
        <v>43</v>
      </c>
      <c r="H616" s="497" t="s">
        <v>33</v>
      </c>
      <c r="I616" s="498" t="s">
        <v>33</v>
      </c>
      <c r="J616" s="378">
        <v>42738</v>
      </c>
      <c r="K616" s="379">
        <v>4.7222222222222221E-2</v>
      </c>
      <c r="L616" s="506" t="s">
        <v>33</v>
      </c>
      <c r="M616" s="507" t="s">
        <v>33</v>
      </c>
      <c r="N616" s="497">
        <v>42738</v>
      </c>
      <c r="O616" s="498">
        <v>7.6388888888888895E-2</v>
      </c>
      <c r="P616" s="374">
        <v>24</v>
      </c>
      <c r="Q616" s="374" t="s">
        <v>33</v>
      </c>
      <c r="R616" s="381"/>
      <c r="S616" s="381"/>
      <c r="T616" s="374"/>
      <c r="U616" s="375"/>
      <c r="V616" s="382" t="s">
        <v>21</v>
      </c>
      <c r="W616" s="376"/>
      <c r="X616" s="377"/>
    </row>
    <row r="617" spans="1:24" ht="30" hidden="1" customHeight="1" x14ac:dyDescent="0.35">
      <c r="A617" s="388"/>
      <c r="B617" s="119" t="s">
        <v>10</v>
      </c>
      <c r="C617" s="7" t="s">
        <v>1605</v>
      </c>
      <c r="D617" s="1"/>
      <c r="E617" s="378">
        <v>42742</v>
      </c>
      <c r="F617" s="1" t="s">
        <v>913</v>
      </c>
      <c r="G617" s="16" t="s">
        <v>43</v>
      </c>
      <c r="H617" s="497" t="s">
        <v>33</v>
      </c>
      <c r="I617" s="498" t="s">
        <v>33</v>
      </c>
      <c r="J617" s="378">
        <v>42742</v>
      </c>
      <c r="K617" s="379">
        <v>0.47847222222222219</v>
      </c>
      <c r="L617" s="506" t="s">
        <v>33</v>
      </c>
      <c r="M617" s="507" t="s">
        <v>33</v>
      </c>
      <c r="N617" s="497">
        <v>42742</v>
      </c>
      <c r="O617" s="498">
        <v>0.5</v>
      </c>
      <c r="P617" s="374">
        <v>24</v>
      </c>
      <c r="Q617" s="374" t="s">
        <v>33</v>
      </c>
      <c r="R617" s="381"/>
      <c r="S617" s="381"/>
      <c r="T617" s="374"/>
      <c r="U617" s="375"/>
      <c r="V617" s="382" t="s">
        <v>21</v>
      </c>
      <c r="W617" s="376"/>
      <c r="X617" s="377"/>
    </row>
    <row r="618" spans="1:24" ht="30" hidden="1" customHeight="1" x14ac:dyDescent="0.35">
      <c r="A618" s="388"/>
      <c r="B618" s="119" t="s">
        <v>10</v>
      </c>
      <c r="C618" s="7" t="s">
        <v>1532</v>
      </c>
      <c r="D618" s="1"/>
      <c r="E618" s="378">
        <v>42743</v>
      </c>
      <c r="F618" s="1" t="s">
        <v>1569</v>
      </c>
      <c r="G618" s="16" t="s">
        <v>43</v>
      </c>
      <c r="H618" s="497" t="s">
        <v>33</v>
      </c>
      <c r="I618" s="498" t="s">
        <v>33</v>
      </c>
      <c r="J618" s="378">
        <v>42743</v>
      </c>
      <c r="K618" s="379">
        <v>0.22222222222222221</v>
      </c>
      <c r="L618" s="506" t="s">
        <v>33</v>
      </c>
      <c r="M618" s="507" t="s">
        <v>33</v>
      </c>
      <c r="N618" s="497">
        <v>42743</v>
      </c>
      <c r="O618" s="498">
        <v>0.31944444444444448</v>
      </c>
      <c r="P618" s="374">
        <v>24</v>
      </c>
      <c r="Q618" s="374" t="s">
        <v>33</v>
      </c>
      <c r="R618" s="381"/>
      <c r="S618" s="381"/>
      <c r="T618" s="374"/>
      <c r="U618" s="375"/>
      <c r="V618" s="382" t="s">
        <v>21</v>
      </c>
      <c r="W618" s="376"/>
      <c r="X618" s="377"/>
    </row>
    <row r="619" spans="1:24" ht="30" hidden="1" customHeight="1" x14ac:dyDescent="0.35">
      <c r="A619" s="388"/>
      <c r="B619" s="119" t="s">
        <v>10</v>
      </c>
      <c r="C619" s="7" t="s">
        <v>1533</v>
      </c>
      <c r="D619" s="1"/>
      <c r="E619" s="378">
        <v>42743</v>
      </c>
      <c r="F619" s="1" t="s">
        <v>1570</v>
      </c>
      <c r="G619" s="16" t="s">
        <v>43</v>
      </c>
      <c r="H619" s="497" t="s">
        <v>33</v>
      </c>
      <c r="I619" s="498" t="s">
        <v>33</v>
      </c>
      <c r="J619" s="378">
        <v>42743</v>
      </c>
      <c r="K619" s="379">
        <v>0.32500000000000001</v>
      </c>
      <c r="L619" s="506" t="s">
        <v>33</v>
      </c>
      <c r="M619" s="507" t="s">
        <v>33</v>
      </c>
      <c r="N619" s="497">
        <v>42743</v>
      </c>
      <c r="O619" s="498">
        <v>0.58750000000000002</v>
      </c>
      <c r="P619" s="374">
        <v>24</v>
      </c>
      <c r="Q619" s="374" t="s">
        <v>33</v>
      </c>
      <c r="R619" s="381"/>
      <c r="S619" s="381"/>
      <c r="T619" s="374"/>
      <c r="U619" s="375"/>
      <c r="V619" s="382" t="s">
        <v>21</v>
      </c>
      <c r="W619" s="376"/>
      <c r="X619" s="377"/>
    </row>
    <row r="620" spans="1:24" ht="30" hidden="1" customHeight="1" x14ac:dyDescent="0.35">
      <c r="A620" s="388"/>
      <c r="B620" s="119" t="s">
        <v>10</v>
      </c>
      <c r="C620" s="7" t="s">
        <v>1534</v>
      </c>
      <c r="D620" s="1"/>
      <c r="E620" s="378">
        <v>42746</v>
      </c>
      <c r="F620" s="1" t="s">
        <v>1608</v>
      </c>
      <c r="G620" s="16" t="s">
        <v>43</v>
      </c>
      <c r="H620" s="497" t="s">
        <v>33</v>
      </c>
      <c r="I620" s="498" t="s">
        <v>33</v>
      </c>
      <c r="J620" s="378">
        <v>42746</v>
      </c>
      <c r="K620" s="379">
        <v>6.9444444444444434E-2</v>
      </c>
      <c r="L620" s="506" t="s">
        <v>33</v>
      </c>
      <c r="M620" s="507" t="s">
        <v>33</v>
      </c>
      <c r="N620" s="497">
        <v>42746</v>
      </c>
      <c r="O620" s="498">
        <v>0.33124999999999999</v>
      </c>
      <c r="P620" s="374">
        <v>24</v>
      </c>
      <c r="Q620" s="374" t="s">
        <v>33</v>
      </c>
      <c r="R620" s="381"/>
      <c r="S620" s="381"/>
      <c r="T620" s="374"/>
      <c r="U620" s="375"/>
      <c r="V620" s="382" t="s">
        <v>21</v>
      </c>
      <c r="W620" s="376"/>
      <c r="X620" s="377"/>
    </row>
    <row r="621" spans="1:24" ht="30" hidden="1" customHeight="1" x14ac:dyDescent="0.35">
      <c r="A621" s="388"/>
      <c r="B621" s="119" t="s">
        <v>10</v>
      </c>
      <c r="C621" s="7" t="s">
        <v>1535</v>
      </c>
      <c r="D621" s="1"/>
      <c r="E621" s="378">
        <v>42746</v>
      </c>
      <c r="F621" s="1" t="s">
        <v>1571</v>
      </c>
      <c r="G621" s="16" t="s">
        <v>43</v>
      </c>
      <c r="H621" s="497" t="s">
        <v>33</v>
      </c>
      <c r="I621" s="498" t="s">
        <v>33</v>
      </c>
      <c r="J621" s="378">
        <v>42746</v>
      </c>
      <c r="K621" s="379">
        <v>0.49305555555555558</v>
      </c>
      <c r="L621" s="506" t="s">
        <v>33</v>
      </c>
      <c r="M621" s="507" t="s">
        <v>33</v>
      </c>
      <c r="N621" s="497">
        <v>42746</v>
      </c>
      <c r="O621" s="498">
        <v>0.59027777777777779</v>
      </c>
      <c r="P621" s="374">
        <v>24</v>
      </c>
      <c r="Q621" s="374" t="s">
        <v>33</v>
      </c>
      <c r="R621" s="381"/>
      <c r="S621" s="381"/>
      <c r="T621" s="374"/>
      <c r="U621" s="375"/>
      <c r="V621" s="382" t="s">
        <v>21</v>
      </c>
      <c r="W621" s="376"/>
      <c r="X621" s="377"/>
    </row>
    <row r="622" spans="1:24" ht="30" hidden="1" customHeight="1" x14ac:dyDescent="0.35">
      <c r="A622" s="388"/>
      <c r="B622" s="119" t="s">
        <v>10</v>
      </c>
      <c r="C622" s="7" t="s">
        <v>1332</v>
      </c>
      <c r="D622" s="1"/>
      <c r="E622" s="378">
        <v>42748</v>
      </c>
      <c r="F622" s="1" t="s">
        <v>1572</v>
      </c>
      <c r="G622" s="16" t="s">
        <v>43</v>
      </c>
      <c r="H622" s="497" t="s">
        <v>33</v>
      </c>
      <c r="I622" s="498" t="s">
        <v>33</v>
      </c>
      <c r="J622" s="378">
        <v>42748</v>
      </c>
      <c r="K622" s="379">
        <v>5.6944444444444443E-2</v>
      </c>
      <c r="L622" s="506" t="s">
        <v>33</v>
      </c>
      <c r="M622" s="507" t="s">
        <v>33</v>
      </c>
      <c r="N622" s="497">
        <v>42748</v>
      </c>
      <c r="O622" s="498">
        <v>9.7222222222222224E-2</v>
      </c>
      <c r="P622" s="374">
        <v>24</v>
      </c>
      <c r="Q622" s="374" t="s">
        <v>33</v>
      </c>
      <c r="R622" s="381"/>
      <c r="S622" s="381"/>
      <c r="T622" s="374"/>
      <c r="U622" s="375"/>
      <c r="V622" s="382" t="s">
        <v>21</v>
      </c>
      <c r="W622" s="376"/>
      <c r="X622" s="377"/>
    </row>
    <row r="623" spans="1:24" ht="30" hidden="1" customHeight="1" x14ac:dyDescent="0.35">
      <c r="A623" s="388"/>
      <c r="B623" s="119" t="s">
        <v>10</v>
      </c>
      <c r="C623" s="7" t="s">
        <v>1536</v>
      </c>
      <c r="D623" s="1"/>
      <c r="E623" s="378">
        <v>42748</v>
      </c>
      <c r="F623" s="1" t="s">
        <v>1573</v>
      </c>
      <c r="G623" s="16" t="s">
        <v>43</v>
      </c>
      <c r="H623" s="497" t="s">
        <v>33</v>
      </c>
      <c r="I623" s="498" t="s">
        <v>33</v>
      </c>
      <c r="J623" s="378">
        <v>42748</v>
      </c>
      <c r="K623" s="379">
        <v>8.3333333333333329E-2</v>
      </c>
      <c r="L623" s="506" t="s">
        <v>33</v>
      </c>
      <c r="M623" s="507" t="s">
        <v>33</v>
      </c>
      <c r="N623" s="497">
        <v>42748</v>
      </c>
      <c r="O623" s="498">
        <v>0.10694444444444444</v>
      </c>
      <c r="P623" s="374">
        <v>24</v>
      </c>
      <c r="Q623" s="374" t="s">
        <v>33</v>
      </c>
      <c r="R623" s="381"/>
      <c r="S623" s="381"/>
      <c r="T623" s="374"/>
      <c r="U623" s="375"/>
      <c r="V623" s="382" t="s">
        <v>21</v>
      </c>
      <c r="W623" s="376"/>
      <c r="X623" s="377"/>
    </row>
    <row r="624" spans="1:24" ht="30" hidden="1" customHeight="1" x14ac:dyDescent="0.35">
      <c r="A624" s="388"/>
      <c r="B624" s="119" t="s">
        <v>10</v>
      </c>
      <c r="C624" s="7" t="s">
        <v>1537</v>
      </c>
      <c r="D624" s="1"/>
      <c r="E624" s="378">
        <v>42750</v>
      </c>
      <c r="F624" s="1" t="s">
        <v>1609</v>
      </c>
      <c r="G624" s="16" t="s">
        <v>43</v>
      </c>
      <c r="H624" s="497" t="s">
        <v>33</v>
      </c>
      <c r="I624" s="498" t="s">
        <v>33</v>
      </c>
      <c r="J624" s="378">
        <v>42750</v>
      </c>
      <c r="K624" s="379">
        <v>3.3333333333333333E-2</v>
      </c>
      <c r="L624" s="506" t="s">
        <v>33</v>
      </c>
      <c r="M624" s="507" t="s">
        <v>33</v>
      </c>
      <c r="N624" s="497">
        <v>42750</v>
      </c>
      <c r="O624" s="498">
        <v>0.18124999999999999</v>
      </c>
      <c r="P624" s="374">
        <v>24</v>
      </c>
      <c r="Q624" s="374" t="s">
        <v>33</v>
      </c>
      <c r="R624" s="381"/>
      <c r="S624" s="381"/>
      <c r="T624" s="374"/>
      <c r="U624" s="375"/>
      <c r="V624" s="382" t="s">
        <v>21</v>
      </c>
      <c r="W624" s="376"/>
      <c r="X624" s="377"/>
    </row>
    <row r="625" spans="1:24" ht="30" hidden="1" customHeight="1" x14ac:dyDescent="0.35">
      <c r="A625" s="388"/>
      <c r="B625" s="119" t="s">
        <v>10</v>
      </c>
      <c r="C625" s="7" t="s">
        <v>1538</v>
      </c>
      <c r="D625" s="1"/>
      <c r="E625" s="378">
        <v>42750</v>
      </c>
      <c r="F625" s="1" t="s">
        <v>1574</v>
      </c>
      <c r="G625" s="16" t="s">
        <v>43</v>
      </c>
      <c r="H625" s="497" t="s">
        <v>33</v>
      </c>
      <c r="I625" s="498" t="s">
        <v>33</v>
      </c>
      <c r="J625" s="378">
        <v>42750</v>
      </c>
      <c r="K625" s="379">
        <v>0.22083333333333333</v>
      </c>
      <c r="L625" s="506" t="s">
        <v>33</v>
      </c>
      <c r="M625" s="507" t="s">
        <v>33</v>
      </c>
      <c r="N625" s="497">
        <v>42750</v>
      </c>
      <c r="O625" s="498">
        <v>0.29166666666666669</v>
      </c>
      <c r="P625" s="374">
        <v>24</v>
      </c>
      <c r="Q625" s="374" t="s">
        <v>33</v>
      </c>
      <c r="R625" s="381"/>
      <c r="S625" s="381"/>
      <c r="T625" s="374"/>
      <c r="U625" s="375"/>
      <c r="V625" s="382" t="s">
        <v>21</v>
      </c>
      <c r="W625" s="376"/>
      <c r="X625" s="377"/>
    </row>
    <row r="626" spans="1:24" ht="30" hidden="1" customHeight="1" x14ac:dyDescent="0.35">
      <c r="A626" s="388"/>
      <c r="B626" s="119" t="s">
        <v>10</v>
      </c>
      <c r="C626" s="7" t="s">
        <v>1539</v>
      </c>
      <c r="D626" s="1"/>
      <c r="E626" s="378">
        <v>42750</v>
      </c>
      <c r="F626" s="1" t="s">
        <v>1618</v>
      </c>
      <c r="G626" s="16" t="s">
        <v>43</v>
      </c>
      <c r="H626" s="497" t="s">
        <v>33</v>
      </c>
      <c r="I626" s="498" t="s">
        <v>33</v>
      </c>
      <c r="J626" s="378">
        <v>42750</v>
      </c>
      <c r="K626" s="379">
        <v>0.37986111111111115</v>
      </c>
      <c r="L626" s="506" t="s">
        <v>33</v>
      </c>
      <c r="M626" s="507" t="s">
        <v>33</v>
      </c>
      <c r="N626" s="497">
        <v>42750</v>
      </c>
      <c r="O626" s="498">
        <v>0.37986111111111115</v>
      </c>
      <c r="P626" s="374">
        <v>24</v>
      </c>
      <c r="Q626" s="374" t="s">
        <v>33</v>
      </c>
      <c r="R626" s="381"/>
      <c r="S626" s="381"/>
      <c r="T626" s="374"/>
      <c r="U626" s="375"/>
      <c r="V626" s="382" t="s">
        <v>21</v>
      </c>
      <c r="W626" s="376"/>
      <c r="X626" s="377"/>
    </row>
    <row r="627" spans="1:24" ht="30" hidden="1" customHeight="1" x14ac:dyDescent="0.35">
      <c r="A627" s="388"/>
      <c r="B627" s="119" t="s">
        <v>10</v>
      </c>
      <c r="C627" s="7" t="s">
        <v>1540</v>
      </c>
      <c r="D627" s="1"/>
      <c r="E627" s="378">
        <v>42752</v>
      </c>
      <c r="F627" s="1" t="s">
        <v>1575</v>
      </c>
      <c r="G627" s="16" t="s">
        <v>43</v>
      </c>
      <c r="H627" s="497" t="s">
        <v>33</v>
      </c>
      <c r="I627" s="498" t="s">
        <v>33</v>
      </c>
      <c r="J627" s="378">
        <v>42752</v>
      </c>
      <c r="K627" s="379">
        <v>0.9604166666666667</v>
      </c>
      <c r="L627" s="506" t="s">
        <v>33</v>
      </c>
      <c r="M627" s="507" t="s">
        <v>33</v>
      </c>
      <c r="N627" s="497">
        <v>42753</v>
      </c>
      <c r="O627" s="505">
        <v>1.8055555555555557E-2</v>
      </c>
      <c r="P627" s="374">
        <v>24</v>
      </c>
      <c r="Q627" s="374" t="s">
        <v>33</v>
      </c>
      <c r="R627" s="381"/>
      <c r="S627" s="381"/>
      <c r="T627" s="374"/>
      <c r="U627" s="375"/>
      <c r="V627" s="382" t="s">
        <v>21</v>
      </c>
      <c r="W627" s="376"/>
      <c r="X627" s="377"/>
    </row>
    <row r="628" spans="1:24" ht="30" hidden="1" customHeight="1" x14ac:dyDescent="0.35">
      <c r="A628" s="388"/>
      <c r="B628" s="119" t="s">
        <v>10</v>
      </c>
      <c r="C628" s="7" t="s">
        <v>1541</v>
      </c>
      <c r="D628" s="1"/>
      <c r="E628" s="378">
        <v>42756</v>
      </c>
      <c r="F628" s="1" t="s">
        <v>1610</v>
      </c>
      <c r="G628" s="16" t="s">
        <v>43</v>
      </c>
      <c r="H628" s="497" t="s">
        <v>33</v>
      </c>
      <c r="I628" s="498" t="s">
        <v>33</v>
      </c>
      <c r="J628" s="378">
        <v>42756</v>
      </c>
      <c r="K628" s="379">
        <v>0.75694444444444453</v>
      </c>
      <c r="L628" s="506" t="s">
        <v>33</v>
      </c>
      <c r="M628" s="507" t="s">
        <v>33</v>
      </c>
      <c r="N628" s="497">
        <v>42756</v>
      </c>
      <c r="O628" s="498">
        <v>0.79861111111111116</v>
      </c>
      <c r="P628" s="374">
        <v>24</v>
      </c>
      <c r="Q628" s="374" t="s">
        <v>33</v>
      </c>
      <c r="R628" s="381"/>
      <c r="S628" s="381"/>
      <c r="T628" s="374"/>
      <c r="U628" s="375"/>
      <c r="V628" s="382" t="s">
        <v>21</v>
      </c>
      <c r="W628" s="376"/>
      <c r="X628" s="377"/>
    </row>
    <row r="629" spans="1:24" ht="30" hidden="1" customHeight="1" x14ac:dyDescent="0.35">
      <c r="A629" s="388"/>
      <c r="B629" s="119" t="s">
        <v>10</v>
      </c>
      <c r="C629" s="7" t="s">
        <v>1542</v>
      </c>
      <c r="D629" s="1"/>
      <c r="E629" s="378">
        <v>42760</v>
      </c>
      <c r="F629" s="1" t="s">
        <v>1576</v>
      </c>
      <c r="G629" s="16" t="s">
        <v>43</v>
      </c>
      <c r="H629" s="497" t="s">
        <v>33</v>
      </c>
      <c r="I629" s="498" t="s">
        <v>33</v>
      </c>
      <c r="J629" s="378">
        <v>42760</v>
      </c>
      <c r="K629" s="379">
        <v>0.57986111111111105</v>
      </c>
      <c r="L629" s="506" t="s">
        <v>33</v>
      </c>
      <c r="M629" s="507" t="s">
        <v>33</v>
      </c>
      <c r="N629" s="497">
        <v>42760</v>
      </c>
      <c r="O629" s="498">
        <v>0.61111111111111105</v>
      </c>
      <c r="P629" s="374">
        <v>24</v>
      </c>
      <c r="Q629" s="374" t="s">
        <v>33</v>
      </c>
      <c r="R629" s="381"/>
      <c r="S629" s="381"/>
      <c r="T629" s="374"/>
      <c r="U629" s="375"/>
      <c r="V629" s="382" t="s">
        <v>21</v>
      </c>
      <c r="W629" s="376"/>
      <c r="X629" s="377"/>
    </row>
    <row r="630" spans="1:24" ht="30" hidden="1" customHeight="1" x14ac:dyDescent="0.35">
      <c r="A630" s="388"/>
      <c r="B630" s="119" t="s">
        <v>10</v>
      </c>
      <c r="C630" s="7" t="s">
        <v>1543</v>
      </c>
      <c r="D630" s="1"/>
      <c r="E630" s="378">
        <v>42764</v>
      </c>
      <c r="F630" s="1" t="s">
        <v>1577</v>
      </c>
      <c r="G630" s="16" t="s">
        <v>43</v>
      </c>
      <c r="H630" s="497" t="s">
        <v>33</v>
      </c>
      <c r="I630" s="498" t="s">
        <v>33</v>
      </c>
      <c r="J630" s="378">
        <v>42764</v>
      </c>
      <c r="K630" s="379">
        <v>0.18888888888888888</v>
      </c>
      <c r="L630" s="506" t="s">
        <v>33</v>
      </c>
      <c r="M630" s="507" t="s">
        <v>33</v>
      </c>
      <c r="N630" s="497">
        <v>42764</v>
      </c>
      <c r="O630" s="498">
        <v>0.34166666666666662</v>
      </c>
      <c r="P630" s="374">
        <v>24</v>
      </c>
      <c r="Q630" s="374" t="s">
        <v>33</v>
      </c>
      <c r="R630" s="381"/>
      <c r="S630" s="381"/>
      <c r="T630" s="374"/>
      <c r="U630" s="375"/>
      <c r="V630" s="382" t="s">
        <v>21</v>
      </c>
      <c r="W630" s="376"/>
      <c r="X630" s="377"/>
    </row>
    <row r="631" spans="1:24" ht="30" hidden="1" customHeight="1" x14ac:dyDescent="0.35">
      <c r="A631" s="388"/>
      <c r="B631" s="119" t="s">
        <v>10</v>
      </c>
      <c r="C631" s="7" t="s">
        <v>1544</v>
      </c>
      <c r="D631" s="1"/>
      <c r="E631" s="378">
        <v>42765</v>
      </c>
      <c r="F631" s="1" t="s">
        <v>1578</v>
      </c>
      <c r="G631" s="16" t="s">
        <v>43</v>
      </c>
      <c r="H631" s="497" t="s">
        <v>33</v>
      </c>
      <c r="I631" s="498" t="s">
        <v>33</v>
      </c>
      <c r="J631" s="378">
        <v>42765</v>
      </c>
      <c r="K631" s="379">
        <v>0.97638888888888886</v>
      </c>
      <c r="L631" s="506" t="s">
        <v>33</v>
      </c>
      <c r="M631" s="507" t="s">
        <v>33</v>
      </c>
      <c r="N631" s="497">
        <v>42765</v>
      </c>
      <c r="O631" s="498">
        <v>0.97638888888888886</v>
      </c>
      <c r="P631" s="374">
        <v>24</v>
      </c>
      <c r="Q631" s="374" t="s">
        <v>33</v>
      </c>
      <c r="R631" s="381"/>
      <c r="S631" s="381"/>
      <c r="T631" s="374"/>
      <c r="U631" s="375"/>
      <c r="V631" s="382" t="s">
        <v>21</v>
      </c>
      <c r="W631" s="376"/>
      <c r="X631" s="377"/>
    </row>
    <row r="632" spans="1:24" ht="30" hidden="1" customHeight="1" x14ac:dyDescent="0.35">
      <c r="A632" s="388"/>
      <c r="B632" s="119" t="s">
        <v>10</v>
      </c>
      <c r="C632" s="7" t="s">
        <v>1545</v>
      </c>
      <c r="D632" s="1"/>
      <c r="E632" s="378">
        <v>42766</v>
      </c>
      <c r="F632" s="1" t="s">
        <v>1579</v>
      </c>
      <c r="G632" s="16" t="s">
        <v>43</v>
      </c>
      <c r="H632" s="497" t="s">
        <v>33</v>
      </c>
      <c r="I632" s="498" t="s">
        <v>33</v>
      </c>
      <c r="J632" s="378">
        <v>42766</v>
      </c>
      <c r="K632" s="379">
        <v>0.50416666666666665</v>
      </c>
      <c r="L632" s="506" t="s">
        <v>33</v>
      </c>
      <c r="M632" s="507" t="s">
        <v>33</v>
      </c>
      <c r="N632" s="497">
        <v>42766</v>
      </c>
      <c r="O632" s="498">
        <v>0.52638888888888891</v>
      </c>
      <c r="P632" s="374">
        <v>24</v>
      </c>
      <c r="Q632" s="374" t="s">
        <v>33</v>
      </c>
      <c r="R632" s="381"/>
      <c r="S632" s="381"/>
      <c r="T632" s="374"/>
      <c r="U632" s="375"/>
      <c r="V632" s="382" t="s">
        <v>21</v>
      </c>
      <c r="W632" s="376"/>
      <c r="X632" s="377"/>
    </row>
    <row r="633" spans="1:24" ht="30" hidden="1" customHeight="1" x14ac:dyDescent="0.35">
      <c r="A633" s="388"/>
      <c r="B633" s="119" t="s">
        <v>10</v>
      </c>
      <c r="C633" s="7" t="s">
        <v>1546</v>
      </c>
      <c r="D633" s="1"/>
      <c r="E633" s="378">
        <v>42767</v>
      </c>
      <c r="F633" s="1" t="s">
        <v>1580</v>
      </c>
      <c r="G633" s="16" t="s">
        <v>43</v>
      </c>
      <c r="H633" s="497" t="s">
        <v>33</v>
      </c>
      <c r="I633" s="498" t="s">
        <v>33</v>
      </c>
      <c r="J633" s="378">
        <v>42767</v>
      </c>
      <c r="K633" s="379">
        <v>1.3888888888888889E-3</v>
      </c>
      <c r="L633" s="506" t="s">
        <v>33</v>
      </c>
      <c r="M633" s="507" t="s">
        <v>33</v>
      </c>
      <c r="N633" s="497">
        <v>42767</v>
      </c>
      <c r="O633" s="498">
        <v>1.8749999999999999E-2</v>
      </c>
      <c r="P633" s="374">
        <v>24</v>
      </c>
      <c r="Q633" s="374" t="s">
        <v>33</v>
      </c>
      <c r="R633" s="381"/>
      <c r="S633" s="381"/>
      <c r="T633" s="374"/>
      <c r="U633" s="375"/>
      <c r="V633" s="382" t="s">
        <v>21</v>
      </c>
      <c r="W633" s="376"/>
      <c r="X633" s="377"/>
    </row>
    <row r="634" spans="1:24" ht="30" hidden="1" customHeight="1" x14ac:dyDescent="0.35">
      <c r="A634" s="388"/>
      <c r="B634" s="119" t="s">
        <v>10</v>
      </c>
      <c r="C634" s="7" t="s">
        <v>1547</v>
      </c>
      <c r="D634" s="1"/>
      <c r="E634" s="378">
        <v>42768</v>
      </c>
      <c r="F634" s="1" t="s">
        <v>1581</v>
      </c>
      <c r="G634" s="16" t="s">
        <v>43</v>
      </c>
      <c r="H634" s="497" t="s">
        <v>33</v>
      </c>
      <c r="I634" s="498" t="s">
        <v>33</v>
      </c>
      <c r="J634" s="378">
        <v>42768</v>
      </c>
      <c r="K634" s="379">
        <v>0.52638888888888891</v>
      </c>
      <c r="L634" s="506" t="s">
        <v>33</v>
      </c>
      <c r="M634" s="507" t="s">
        <v>33</v>
      </c>
      <c r="N634" s="497">
        <v>42768</v>
      </c>
      <c r="O634" s="498">
        <v>0.54861111111111105</v>
      </c>
      <c r="P634" s="374">
        <v>24</v>
      </c>
      <c r="Q634" s="374" t="s">
        <v>33</v>
      </c>
      <c r="R634" s="381"/>
      <c r="S634" s="381"/>
      <c r="T634" s="374"/>
      <c r="U634" s="375"/>
      <c r="V634" s="382" t="s">
        <v>21</v>
      </c>
      <c r="W634" s="376"/>
      <c r="X634" s="377"/>
    </row>
    <row r="635" spans="1:24" ht="30" hidden="1" customHeight="1" x14ac:dyDescent="0.35">
      <c r="A635" s="388"/>
      <c r="B635" s="119" t="s">
        <v>10</v>
      </c>
      <c r="C635" s="7" t="s">
        <v>1548</v>
      </c>
      <c r="D635" s="1"/>
      <c r="E635" s="378">
        <v>42768</v>
      </c>
      <c r="F635" s="1" t="s">
        <v>1582</v>
      </c>
      <c r="G635" s="16" t="s">
        <v>43</v>
      </c>
      <c r="H635" s="497" t="s">
        <v>33</v>
      </c>
      <c r="I635" s="498" t="s">
        <v>33</v>
      </c>
      <c r="J635" s="378">
        <v>42768</v>
      </c>
      <c r="K635" s="379">
        <v>0.71180555555555547</v>
      </c>
      <c r="L635" s="506" t="s">
        <v>33</v>
      </c>
      <c r="M635" s="507" t="s">
        <v>33</v>
      </c>
      <c r="N635" s="497">
        <v>42768</v>
      </c>
      <c r="O635" s="498">
        <v>0.73472222222222217</v>
      </c>
      <c r="P635" s="374">
        <v>24</v>
      </c>
      <c r="Q635" s="374" t="s">
        <v>33</v>
      </c>
      <c r="R635" s="381"/>
      <c r="S635" s="381"/>
      <c r="T635" s="374"/>
      <c r="U635" s="375"/>
      <c r="V635" s="382" t="s">
        <v>21</v>
      </c>
      <c r="W635" s="376"/>
      <c r="X635" s="377"/>
    </row>
    <row r="636" spans="1:24" ht="30" hidden="1" customHeight="1" x14ac:dyDescent="0.35">
      <c r="A636" s="388"/>
      <c r="B636" s="119" t="s">
        <v>10</v>
      </c>
      <c r="C636" s="7" t="s">
        <v>842</v>
      </c>
      <c r="D636" s="1"/>
      <c r="E636" s="378">
        <v>42770</v>
      </c>
      <c r="F636" s="1" t="s">
        <v>1583</v>
      </c>
      <c r="G636" s="16" t="s">
        <v>43</v>
      </c>
      <c r="H636" s="497" t="s">
        <v>33</v>
      </c>
      <c r="I636" s="498" t="s">
        <v>33</v>
      </c>
      <c r="J636" s="378">
        <v>42770</v>
      </c>
      <c r="K636" s="379">
        <v>8.5416666666666655E-2</v>
      </c>
      <c r="L636" s="506" t="s">
        <v>33</v>
      </c>
      <c r="M636" s="507" t="s">
        <v>33</v>
      </c>
      <c r="N636" s="497">
        <v>42770</v>
      </c>
      <c r="O636" s="498">
        <v>0.1173611111111111</v>
      </c>
      <c r="P636" s="374">
        <v>24</v>
      </c>
      <c r="Q636" s="374" t="s">
        <v>33</v>
      </c>
      <c r="R636" s="381"/>
      <c r="S636" s="381"/>
      <c r="T636" s="374"/>
      <c r="U636" s="375"/>
      <c r="V636" s="382" t="s">
        <v>21</v>
      </c>
      <c r="W636" s="376"/>
      <c r="X636" s="377"/>
    </row>
    <row r="637" spans="1:24" ht="30" hidden="1" customHeight="1" x14ac:dyDescent="0.35">
      <c r="A637" s="388"/>
      <c r="B637" s="119" t="s">
        <v>10</v>
      </c>
      <c r="C637" s="7" t="s">
        <v>1549</v>
      </c>
      <c r="D637" s="1"/>
      <c r="E637" s="378">
        <v>42770</v>
      </c>
      <c r="F637" s="1" t="s">
        <v>1619</v>
      </c>
      <c r="G637" s="16" t="s">
        <v>43</v>
      </c>
      <c r="H637" s="497" t="s">
        <v>33</v>
      </c>
      <c r="I637" s="498" t="s">
        <v>33</v>
      </c>
      <c r="J637" s="378">
        <v>42770</v>
      </c>
      <c r="K637" s="379">
        <v>0.87152777777777779</v>
      </c>
      <c r="L637" s="506" t="s">
        <v>33</v>
      </c>
      <c r="M637" s="507" t="s">
        <v>33</v>
      </c>
      <c r="N637" s="497">
        <v>42770</v>
      </c>
      <c r="O637" s="498">
        <v>0.94791666666666663</v>
      </c>
      <c r="P637" s="374">
        <v>24</v>
      </c>
      <c r="Q637" s="374" t="s">
        <v>33</v>
      </c>
      <c r="R637" s="381"/>
      <c r="S637" s="381"/>
      <c r="T637" s="374"/>
      <c r="U637" s="375"/>
      <c r="V637" s="382" t="s">
        <v>21</v>
      </c>
      <c r="W637" s="376"/>
      <c r="X637" s="377"/>
    </row>
    <row r="638" spans="1:24" ht="30" hidden="1" customHeight="1" x14ac:dyDescent="0.35">
      <c r="A638" s="388"/>
      <c r="B638" s="119" t="s">
        <v>10</v>
      </c>
      <c r="C638" s="7" t="s">
        <v>1550</v>
      </c>
      <c r="D638" s="1"/>
      <c r="E638" s="378">
        <v>42771</v>
      </c>
      <c r="F638" s="1" t="s">
        <v>1584</v>
      </c>
      <c r="G638" s="16" t="s">
        <v>43</v>
      </c>
      <c r="H638" s="497" t="s">
        <v>33</v>
      </c>
      <c r="I638" s="498" t="s">
        <v>33</v>
      </c>
      <c r="J638" s="378">
        <v>42771</v>
      </c>
      <c r="K638" s="379">
        <v>0.20486111111111113</v>
      </c>
      <c r="L638" s="506" t="s">
        <v>33</v>
      </c>
      <c r="M638" s="507" t="s">
        <v>33</v>
      </c>
      <c r="N638" s="497">
        <v>42771</v>
      </c>
      <c r="O638" s="498">
        <v>0.24305555555555555</v>
      </c>
      <c r="P638" s="374">
        <v>24</v>
      </c>
      <c r="Q638" s="374" t="s">
        <v>33</v>
      </c>
      <c r="R638" s="381"/>
      <c r="S638" s="381"/>
      <c r="T638" s="374"/>
      <c r="U638" s="375"/>
      <c r="V638" s="382" t="s">
        <v>21</v>
      </c>
      <c r="W638" s="376"/>
      <c r="X638" s="377"/>
    </row>
    <row r="639" spans="1:24" ht="30" hidden="1" customHeight="1" x14ac:dyDescent="0.35">
      <c r="A639" s="388"/>
      <c r="B639" s="119" t="s">
        <v>10</v>
      </c>
      <c r="C639" s="7" t="s">
        <v>1332</v>
      </c>
      <c r="D639" s="1"/>
      <c r="E639" s="378">
        <v>42771</v>
      </c>
      <c r="F639" s="1" t="s">
        <v>1585</v>
      </c>
      <c r="G639" s="16" t="s">
        <v>43</v>
      </c>
      <c r="H639" s="497" t="s">
        <v>33</v>
      </c>
      <c r="I639" s="498" t="s">
        <v>33</v>
      </c>
      <c r="J639" s="378">
        <v>42771</v>
      </c>
      <c r="K639" s="379">
        <v>0.20486111111111113</v>
      </c>
      <c r="L639" s="506" t="s">
        <v>33</v>
      </c>
      <c r="M639" s="507" t="s">
        <v>33</v>
      </c>
      <c r="N639" s="497">
        <v>42771</v>
      </c>
      <c r="O639" s="498">
        <v>0.2951388888888889</v>
      </c>
      <c r="P639" s="374">
        <v>24</v>
      </c>
      <c r="Q639" s="374" t="s">
        <v>33</v>
      </c>
      <c r="R639" s="381"/>
      <c r="S639" s="381"/>
      <c r="T639" s="374"/>
      <c r="U639" s="375"/>
      <c r="V639" s="382" t="s">
        <v>21</v>
      </c>
      <c r="W639" s="376"/>
      <c r="X639" s="377"/>
    </row>
    <row r="640" spans="1:24" ht="30" hidden="1" customHeight="1" x14ac:dyDescent="0.35">
      <c r="A640" s="388"/>
      <c r="B640" s="119" t="s">
        <v>10</v>
      </c>
      <c r="C640" s="7" t="s">
        <v>1551</v>
      </c>
      <c r="D640" s="1"/>
      <c r="E640" s="378">
        <v>42775</v>
      </c>
      <c r="F640" s="1" t="s">
        <v>1586</v>
      </c>
      <c r="G640" s="16" t="s">
        <v>43</v>
      </c>
      <c r="H640" s="497" t="s">
        <v>33</v>
      </c>
      <c r="I640" s="498" t="s">
        <v>33</v>
      </c>
      <c r="J640" s="378">
        <v>42775</v>
      </c>
      <c r="K640" s="379">
        <v>0.25972222222222224</v>
      </c>
      <c r="L640" s="506" t="s">
        <v>33</v>
      </c>
      <c r="M640" s="507" t="s">
        <v>33</v>
      </c>
      <c r="N640" s="497">
        <v>42775</v>
      </c>
      <c r="O640" s="498">
        <v>0.30555555555555552</v>
      </c>
      <c r="P640" s="374">
        <v>24</v>
      </c>
      <c r="Q640" s="374" t="s">
        <v>33</v>
      </c>
      <c r="R640" s="381"/>
      <c r="S640" s="381"/>
      <c r="T640" s="374"/>
      <c r="U640" s="375"/>
      <c r="V640" s="382" t="s">
        <v>21</v>
      </c>
      <c r="W640" s="376"/>
      <c r="X640" s="377"/>
    </row>
    <row r="641" spans="1:24" ht="30" hidden="1" customHeight="1" x14ac:dyDescent="0.35">
      <c r="A641" s="388"/>
      <c r="B641" s="119" t="s">
        <v>10</v>
      </c>
      <c r="C641" s="7" t="s">
        <v>1540</v>
      </c>
      <c r="D641" s="1"/>
      <c r="E641" s="378">
        <v>42775</v>
      </c>
      <c r="F641" s="1" t="s">
        <v>1587</v>
      </c>
      <c r="G641" s="16" t="s">
        <v>43</v>
      </c>
      <c r="H641" s="497" t="s">
        <v>33</v>
      </c>
      <c r="I641" s="498" t="s">
        <v>33</v>
      </c>
      <c r="J641" s="378">
        <v>42775</v>
      </c>
      <c r="K641" s="379">
        <v>0.25972222222222224</v>
      </c>
      <c r="L641" s="506" t="s">
        <v>33</v>
      </c>
      <c r="M641" s="507" t="s">
        <v>33</v>
      </c>
      <c r="N641" s="497">
        <v>42775</v>
      </c>
      <c r="O641" s="498">
        <v>0.33055555555555555</v>
      </c>
      <c r="P641" s="374">
        <v>24</v>
      </c>
      <c r="Q641" s="374" t="s">
        <v>33</v>
      </c>
      <c r="R641" s="381"/>
      <c r="S641" s="381"/>
      <c r="T641" s="374"/>
      <c r="U641" s="375"/>
      <c r="V641" s="382" t="s">
        <v>21</v>
      </c>
      <c r="W641" s="376"/>
      <c r="X641" s="377"/>
    </row>
    <row r="642" spans="1:24" ht="30" hidden="1" customHeight="1" x14ac:dyDescent="0.35">
      <c r="A642" s="388"/>
      <c r="B642" s="119" t="s">
        <v>10</v>
      </c>
      <c r="C642" s="7" t="s">
        <v>1552</v>
      </c>
      <c r="D642" s="1"/>
      <c r="E642" s="378">
        <v>42777</v>
      </c>
      <c r="F642" s="1" t="s">
        <v>1611</v>
      </c>
      <c r="G642" s="16" t="s">
        <v>43</v>
      </c>
      <c r="H642" s="497" t="s">
        <v>33</v>
      </c>
      <c r="I642" s="498" t="s">
        <v>33</v>
      </c>
      <c r="J642" s="378">
        <v>42777</v>
      </c>
      <c r="K642" s="379">
        <v>0.88888888888888884</v>
      </c>
      <c r="L642" s="506" t="s">
        <v>33</v>
      </c>
      <c r="M642" s="507" t="s">
        <v>33</v>
      </c>
      <c r="N642" s="497">
        <v>42777</v>
      </c>
      <c r="O642" s="498">
        <v>0.91180555555555554</v>
      </c>
      <c r="P642" s="374">
        <v>24</v>
      </c>
      <c r="Q642" s="374" t="s">
        <v>33</v>
      </c>
      <c r="R642" s="381"/>
      <c r="S642" s="381"/>
      <c r="T642" s="374"/>
      <c r="U642" s="375"/>
      <c r="V642" s="382" t="s">
        <v>21</v>
      </c>
      <c r="W642" s="376"/>
      <c r="X642" s="377"/>
    </row>
    <row r="643" spans="1:24" ht="30" hidden="1" customHeight="1" x14ac:dyDescent="0.35">
      <c r="A643" s="388"/>
      <c r="B643" s="119" t="s">
        <v>10</v>
      </c>
      <c r="C643" s="7" t="s">
        <v>1553</v>
      </c>
      <c r="D643" s="1"/>
      <c r="E643" s="378">
        <v>42777</v>
      </c>
      <c r="F643" s="1" t="s">
        <v>1612</v>
      </c>
      <c r="G643" s="16" t="s">
        <v>43</v>
      </c>
      <c r="H643" s="497" t="s">
        <v>33</v>
      </c>
      <c r="I643" s="498" t="s">
        <v>33</v>
      </c>
      <c r="J643" s="378">
        <v>42777</v>
      </c>
      <c r="K643" s="379">
        <v>0.90069444444444446</v>
      </c>
      <c r="L643" s="506" t="s">
        <v>33</v>
      </c>
      <c r="M643" s="507" t="s">
        <v>33</v>
      </c>
      <c r="N643" s="497">
        <v>42777</v>
      </c>
      <c r="O643" s="498">
        <v>0.92708333333333337</v>
      </c>
      <c r="P643" s="374">
        <v>24</v>
      </c>
      <c r="Q643" s="374" t="s">
        <v>33</v>
      </c>
      <c r="R643" s="381"/>
      <c r="S643" s="381"/>
      <c r="T643" s="374"/>
      <c r="U643" s="375"/>
      <c r="V643" s="382" t="s">
        <v>21</v>
      </c>
      <c r="W643" s="376"/>
      <c r="X643" s="377"/>
    </row>
    <row r="644" spans="1:24" ht="30" hidden="1" customHeight="1" x14ac:dyDescent="0.35">
      <c r="A644" s="388"/>
      <c r="B644" s="119" t="s">
        <v>10</v>
      </c>
      <c r="C644" s="7" t="s">
        <v>1554</v>
      </c>
      <c r="D644" s="1"/>
      <c r="E644" s="378">
        <v>42779</v>
      </c>
      <c r="F644" s="1" t="s">
        <v>1613</v>
      </c>
      <c r="G644" s="16" t="s">
        <v>43</v>
      </c>
      <c r="H644" s="497" t="s">
        <v>33</v>
      </c>
      <c r="I644" s="498" t="s">
        <v>33</v>
      </c>
      <c r="J644" s="378">
        <v>42779</v>
      </c>
      <c r="K644" s="379">
        <v>0.61875000000000002</v>
      </c>
      <c r="L644" s="506" t="s">
        <v>33</v>
      </c>
      <c r="M644" s="507" t="s">
        <v>33</v>
      </c>
      <c r="N644" s="497">
        <v>42779</v>
      </c>
      <c r="O644" s="498">
        <v>0.65277777777777779</v>
      </c>
      <c r="P644" s="374">
        <v>24</v>
      </c>
      <c r="Q644" s="374" t="s">
        <v>33</v>
      </c>
      <c r="R644" s="381"/>
      <c r="S644" s="381"/>
      <c r="T644" s="374"/>
      <c r="U644" s="375"/>
      <c r="V644" s="382" t="s">
        <v>21</v>
      </c>
      <c r="W644" s="376"/>
      <c r="X644" s="377"/>
    </row>
    <row r="645" spans="1:24" ht="30" hidden="1" customHeight="1" x14ac:dyDescent="0.35">
      <c r="A645" s="388"/>
      <c r="B645" s="119" t="s">
        <v>10</v>
      </c>
      <c r="C645" s="7" t="s">
        <v>976</v>
      </c>
      <c r="D645" s="1"/>
      <c r="E645" s="378">
        <v>42780</v>
      </c>
      <c r="F645" s="1" t="s">
        <v>1588</v>
      </c>
      <c r="G645" s="16" t="s">
        <v>43</v>
      </c>
      <c r="H645" s="497" t="s">
        <v>33</v>
      </c>
      <c r="I645" s="498" t="s">
        <v>33</v>
      </c>
      <c r="J645" s="378">
        <v>42780</v>
      </c>
      <c r="K645" s="379">
        <v>0.51388888888888895</v>
      </c>
      <c r="L645" s="506" t="s">
        <v>33</v>
      </c>
      <c r="M645" s="507" t="s">
        <v>33</v>
      </c>
      <c r="N645" s="497">
        <v>42780</v>
      </c>
      <c r="O645" s="498">
        <v>0.54791666666666672</v>
      </c>
      <c r="P645" s="374">
        <v>24</v>
      </c>
      <c r="Q645" s="374" t="s">
        <v>33</v>
      </c>
      <c r="R645" s="381"/>
      <c r="S645" s="381"/>
      <c r="T645" s="374"/>
      <c r="U645" s="375"/>
      <c r="V645" s="382" t="s">
        <v>21</v>
      </c>
      <c r="W645" s="376"/>
      <c r="X645" s="377"/>
    </row>
    <row r="646" spans="1:24" ht="30" hidden="1" customHeight="1" x14ac:dyDescent="0.35">
      <c r="A646" s="388"/>
      <c r="B646" s="119" t="s">
        <v>10</v>
      </c>
      <c r="C646" s="7" t="s">
        <v>1555</v>
      </c>
      <c r="D646" s="1"/>
      <c r="E646" s="378">
        <v>42782</v>
      </c>
      <c r="F646" s="1" t="s">
        <v>1606</v>
      </c>
      <c r="G646" s="16" t="s">
        <v>43</v>
      </c>
      <c r="H646" s="497" t="s">
        <v>33</v>
      </c>
      <c r="I646" s="498" t="s">
        <v>33</v>
      </c>
      <c r="J646" s="378">
        <v>42782</v>
      </c>
      <c r="K646" s="379">
        <v>0.68055555555555547</v>
      </c>
      <c r="L646" s="506" t="s">
        <v>33</v>
      </c>
      <c r="M646" s="507" t="s">
        <v>33</v>
      </c>
      <c r="N646" s="497">
        <v>42782</v>
      </c>
      <c r="O646" s="498">
        <v>0.69097222222222221</v>
      </c>
      <c r="P646" s="374">
        <v>24</v>
      </c>
      <c r="Q646" s="374" t="s">
        <v>33</v>
      </c>
      <c r="R646" s="381"/>
      <c r="S646" s="381"/>
      <c r="T646" s="374"/>
      <c r="U646" s="375"/>
      <c r="V646" s="382" t="s">
        <v>21</v>
      </c>
      <c r="W646" s="376"/>
      <c r="X646" s="377"/>
    </row>
    <row r="647" spans="1:24" ht="30" hidden="1" customHeight="1" x14ac:dyDescent="0.35">
      <c r="A647" s="388"/>
      <c r="B647" s="119" t="s">
        <v>10</v>
      </c>
      <c r="C647" s="7" t="s">
        <v>1606</v>
      </c>
      <c r="D647" s="1"/>
      <c r="E647" s="378">
        <v>42782</v>
      </c>
      <c r="F647" s="1" t="s">
        <v>1589</v>
      </c>
      <c r="G647" s="16" t="s">
        <v>43</v>
      </c>
      <c r="H647" s="497" t="s">
        <v>33</v>
      </c>
      <c r="I647" s="498" t="s">
        <v>33</v>
      </c>
      <c r="J647" s="378">
        <v>42782</v>
      </c>
      <c r="K647" s="379">
        <v>0.7055555555555556</v>
      </c>
      <c r="L647" s="506" t="s">
        <v>33</v>
      </c>
      <c r="M647" s="507" t="s">
        <v>33</v>
      </c>
      <c r="N647" s="497">
        <v>42782</v>
      </c>
      <c r="O647" s="498">
        <v>0.74652777777777779</v>
      </c>
      <c r="P647" s="374">
        <v>24</v>
      </c>
      <c r="Q647" s="374" t="s">
        <v>33</v>
      </c>
      <c r="R647" s="381"/>
      <c r="S647" s="381"/>
      <c r="T647" s="374"/>
      <c r="U647" s="375"/>
      <c r="V647" s="382" t="s">
        <v>21</v>
      </c>
      <c r="W647" s="376"/>
      <c r="X647" s="377"/>
    </row>
    <row r="648" spans="1:24" ht="30" hidden="1" customHeight="1" x14ac:dyDescent="0.35">
      <c r="A648" s="388"/>
      <c r="B648" s="119" t="s">
        <v>10</v>
      </c>
      <c r="C648" s="7" t="s">
        <v>502</v>
      </c>
      <c r="D648" s="1"/>
      <c r="E648" s="378">
        <v>42786</v>
      </c>
      <c r="F648" s="1" t="s">
        <v>1573</v>
      </c>
      <c r="G648" s="16" t="s">
        <v>43</v>
      </c>
      <c r="H648" s="497" t="s">
        <v>33</v>
      </c>
      <c r="I648" s="498" t="s">
        <v>33</v>
      </c>
      <c r="J648" s="378">
        <v>42786</v>
      </c>
      <c r="K648" s="379">
        <v>0.86944444444444446</v>
      </c>
      <c r="L648" s="506" t="s">
        <v>33</v>
      </c>
      <c r="M648" s="507" t="s">
        <v>33</v>
      </c>
      <c r="N648" s="497">
        <v>42786</v>
      </c>
      <c r="O648" s="498">
        <v>0.90902777777777777</v>
      </c>
      <c r="P648" s="374">
        <v>24</v>
      </c>
      <c r="Q648" s="374" t="s">
        <v>33</v>
      </c>
      <c r="R648" s="381"/>
      <c r="S648" s="381"/>
      <c r="T648" s="374"/>
      <c r="U648" s="375"/>
      <c r="V648" s="382" t="s">
        <v>21</v>
      </c>
      <c r="W648" s="376"/>
      <c r="X648" s="377"/>
    </row>
    <row r="649" spans="1:24" ht="30" hidden="1" customHeight="1" x14ac:dyDescent="0.35">
      <c r="A649" s="388"/>
      <c r="B649" s="119" t="s">
        <v>10</v>
      </c>
      <c r="C649" s="7" t="s">
        <v>421</v>
      </c>
      <c r="D649" s="1"/>
      <c r="E649" s="378">
        <v>42787</v>
      </c>
      <c r="F649" s="1" t="s">
        <v>1590</v>
      </c>
      <c r="G649" s="16" t="s">
        <v>43</v>
      </c>
      <c r="H649" s="497" t="s">
        <v>33</v>
      </c>
      <c r="I649" s="498" t="s">
        <v>33</v>
      </c>
      <c r="J649" s="378">
        <v>42787</v>
      </c>
      <c r="K649" s="379">
        <v>0.45347222222222222</v>
      </c>
      <c r="L649" s="506" t="s">
        <v>33</v>
      </c>
      <c r="M649" s="507" t="s">
        <v>33</v>
      </c>
      <c r="N649" s="497">
        <v>42787</v>
      </c>
      <c r="O649" s="498">
        <v>0.49722222222222223</v>
      </c>
      <c r="P649" s="374">
        <v>24</v>
      </c>
      <c r="Q649" s="374" t="s">
        <v>33</v>
      </c>
      <c r="R649" s="381"/>
      <c r="S649" s="381"/>
      <c r="T649" s="374"/>
      <c r="U649" s="375"/>
      <c r="V649" s="382" t="s">
        <v>21</v>
      </c>
      <c r="W649" s="376"/>
      <c r="X649" s="377"/>
    </row>
    <row r="650" spans="1:24" ht="30" hidden="1" customHeight="1" x14ac:dyDescent="0.35">
      <c r="A650" s="388"/>
      <c r="B650" s="119" t="s">
        <v>10</v>
      </c>
      <c r="C650" s="7" t="s">
        <v>1551</v>
      </c>
      <c r="D650" s="1"/>
      <c r="E650" s="378">
        <v>42788</v>
      </c>
      <c r="F650" s="1" t="s">
        <v>1614</v>
      </c>
      <c r="G650" s="16" t="s">
        <v>43</v>
      </c>
      <c r="H650" s="497" t="s">
        <v>33</v>
      </c>
      <c r="I650" s="498" t="s">
        <v>33</v>
      </c>
      <c r="J650" s="378">
        <v>42788</v>
      </c>
      <c r="K650" s="379">
        <v>0.15763888888888888</v>
      </c>
      <c r="L650" s="506" t="s">
        <v>33</v>
      </c>
      <c r="M650" s="507" t="s">
        <v>33</v>
      </c>
      <c r="N650" s="497">
        <v>42788</v>
      </c>
      <c r="O650" s="498">
        <v>0.21249999999999999</v>
      </c>
      <c r="P650" s="374">
        <v>24</v>
      </c>
      <c r="Q650" s="374" t="s">
        <v>33</v>
      </c>
      <c r="R650" s="381"/>
      <c r="S650" s="381"/>
      <c r="T650" s="374"/>
      <c r="U650" s="375"/>
      <c r="V650" s="382" t="s">
        <v>21</v>
      </c>
      <c r="W650" s="376"/>
      <c r="X650" s="377"/>
    </row>
    <row r="651" spans="1:24" ht="30" hidden="1" customHeight="1" x14ac:dyDescent="0.35">
      <c r="A651" s="388"/>
      <c r="B651" s="119" t="s">
        <v>10</v>
      </c>
      <c r="C651" s="7" t="s">
        <v>1462</v>
      </c>
      <c r="D651" s="1"/>
      <c r="E651" s="378">
        <v>42788</v>
      </c>
      <c r="F651" s="1" t="s">
        <v>1615</v>
      </c>
      <c r="G651" s="16" t="s">
        <v>43</v>
      </c>
      <c r="H651" s="497" t="s">
        <v>33</v>
      </c>
      <c r="I651" s="498" t="s">
        <v>33</v>
      </c>
      <c r="J651" s="378">
        <v>42788</v>
      </c>
      <c r="K651" s="379">
        <v>0.15763888888888888</v>
      </c>
      <c r="L651" s="506" t="s">
        <v>33</v>
      </c>
      <c r="M651" s="507" t="s">
        <v>33</v>
      </c>
      <c r="N651" s="497">
        <v>42788</v>
      </c>
      <c r="O651" s="498">
        <v>0.28194444444444444</v>
      </c>
      <c r="P651" s="374">
        <v>24</v>
      </c>
      <c r="Q651" s="374" t="s">
        <v>33</v>
      </c>
      <c r="R651" s="381"/>
      <c r="S651" s="381"/>
      <c r="T651" s="374"/>
      <c r="U651" s="375"/>
      <c r="V651" s="382" t="s">
        <v>21</v>
      </c>
      <c r="W651" s="376"/>
      <c r="X651" s="377"/>
    </row>
    <row r="652" spans="1:24" ht="30" hidden="1" customHeight="1" x14ac:dyDescent="0.35">
      <c r="A652" s="388"/>
      <c r="B652" s="119" t="s">
        <v>10</v>
      </c>
      <c r="C652" s="7" t="s">
        <v>1603</v>
      </c>
      <c r="D652" s="1"/>
      <c r="E652" s="378">
        <v>42790</v>
      </c>
      <c r="F652" s="1" t="s">
        <v>1616</v>
      </c>
      <c r="G652" s="16" t="s">
        <v>43</v>
      </c>
      <c r="H652" s="497" t="s">
        <v>33</v>
      </c>
      <c r="I652" s="498" t="s">
        <v>33</v>
      </c>
      <c r="J652" s="378">
        <v>42790</v>
      </c>
      <c r="K652" s="379">
        <v>0.55972222222222223</v>
      </c>
      <c r="L652" s="506" t="s">
        <v>33</v>
      </c>
      <c r="M652" s="507" t="s">
        <v>33</v>
      </c>
      <c r="N652" s="497">
        <v>42790</v>
      </c>
      <c r="O652" s="498">
        <v>0.58680555555555558</v>
      </c>
      <c r="P652" s="374">
        <v>24</v>
      </c>
      <c r="Q652" s="374" t="s">
        <v>33</v>
      </c>
      <c r="R652" s="381"/>
      <c r="S652" s="381"/>
      <c r="T652" s="374"/>
      <c r="U652" s="375"/>
      <c r="V652" s="382" t="s">
        <v>21</v>
      </c>
      <c r="W652" s="376"/>
      <c r="X652" s="377"/>
    </row>
    <row r="653" spans="1:24" ht="30" hidden="1" customHeight="1" x14ac:dyDescent="0.35">
      <c r="A653" s="388"/>
      <c r="B653" s="119" t="s">
        <v>10</v>
      </c>
      <c r="C653" s="7" t="s">
        <v>396</v>
      </c>
      <c r="D653" s="1"/>
      <c r="E653" s="378">
        <v>42790</v>
      </c>
      <c r="F653" s="1" t="s">
        <v>1620</v>
      </c>
      <c r="G653" s="16" t="s">
        <v>43</v>
      </c>
      <c r="H653" s="497" t="s">
        <v>33</v>
      </c>
      <c r="I653" s="498" t="s">
        <v>33</v>
      </c>
      <c r="J653" s="378">
        <v>42790</v>
      </c>
      <c r="K653" s="379">
        <v>0.55972222222222223</v>
      </c>
      <c r="L653" s="506" t="s">
        <v>33</v>
      </c>
      <c r="M653" s="507" t="s">
        <v>33</v>
      </c>
      <c r="N653" s="497">
        <v>42790</v>
      </c>
      <c r="O653" s="498">
        <v>0.67083333333333339</v>
      </c>
      <c r="P653" s="374">
        <v>24</v>
      </c>
      <c r="Q653" s="374" t="s">
        <v>33</v>
      </c>
      <c r="R653" s="381"/>
      <c r="S653" s="381"/>
      <c r="T653" s="374"/>
      <c r="U653" s="375"/>
      <c r="V653" s="382" t="s">
        <v>21</v>
      </c>
      <c r="W653" s="376"/>
      <c r="X653" s="377"/>
    </row>
    <row r="654" spans="1:24" ht="30" hidden="1" customHeight="1" x14ac:dyDescent="0.35">
      <c r="A654" s="388"/>
      <c r="B654" s="119" t="s">
        <v>10</v>
      </c>
      <c r="C654" s="7" t="s">
        <v>1556</v>
      </c>
      <c r="D654" s="1"/>
      <c r="E654" s="378">
        <v>42790</v>
      </c>
      <c r="F654" s="1" t="s">
        <v>1617</v>
      </c>
      <c r="G654" s="16" t="s">
        <v>43</v>
      </c>
      <c r="H654" s="497" t="s">
        <v>33</v>
      </c>
      <c r="I654" s="498" t="s">
        <v>33</v>
      </c>
      <c r="J654" s="378">
        <v>42790</v>
      </c>
      <c r="K654" s="379">
        <v>0.83333333333333337</v>
      </c>
      <c r="L654" s="506" t="s">
        <v>33</v>
      </c>
      <c r="M654" s="507" t="s">
        <v>33</v>
      </c>
      <c r="N654" s="497">
        <v>42790</v>
      </c>
      <c r="O654" s="498">
        <v>0.92222222222222217</v>
      </c>
      <c r="P654" s="374">
        <v>24</v>
      </c>
      <c r="Q654" s="374" t="s">
        <v>33</v>
      </c>
      <c r="R654" s="381"/>
      <c r="S654" s="381"/>
      <c r="T654" s="374"/>
      <c r="U654" s="375"/>
      <c r="V654" s="382" t="s">
        <v>21</v>
      </c>
      <c r="W654" s="376"/>
      <c r="X654" s="377"/>
    </row>
    <row r="655" spans="1:24" ht="30" hidden="1" customHeight="1" x14ac:dyDescent="0.35">
      <c r="A655" s="388"/>
      <c r="B655" s="119" t="s">
        <v>10</v>
      </c>
      <c r="C655" s="7" t="s">
        <v>1557</v>
      </c>
      <c r="D655" s="1"/>
      <c r="E655" s="378">
        <v>42790</v>
      </c>
      <c r="F655" s="1" t="s">
        <v>1591</v>
      </c>
      <c r="G655" s="16" t="s">
        <v>43</v>
      </c>
      <c r="H655" s="497" t="s">
        <v>33</v>
      </c>
      <c r="I655" s="498" t="s">
        <v>33</v>
      </c>
      <c r="J655" s="378">
        <v>42790</v>
      </c>
      <c r="K655" s="379">
        <v>0.83333333333333337</v>
      </c>
      <c r="L655" s="506" t="s">
        <v>33</v>
      </c>
      <c r="M655" s="507" t="s">
        <v>33</v>
      </c>
      <c r="N655" s="497">
        <v>42790</v>
      </c>
      <c r="O655" s="498">
        <v>0.92222222222222217</v>
      </c>
      <c r="P655" s="374">
        <v>24</v>
      </c>
      <c r="Q655" s="374" t="s">
        <v>33</v>
      </c>
      <c r="R655" s="381"/>
      <c r="S655" s="381"/>
      <c r="T655" s="374"/>
      <c r="U655" s="375"/>
      <c r="V655" s="382" t="s">
        <v>21</v>
      </c>
      <c r="W655" s="376"/>
      <c r="X655" s="377"/>
    </row>
    <row r="656" spans="1:24" ht="30" hidden="1" customHeight="1" x14ac:dyDescent="0.35">
      <c r="A656" s="388"/>
      <c r="B656" s="119" t="s">
        <v>10</v>
      </c>
      <c r="C656" s="7" t="s">
        <v>1607</v>
      </c>
      <c r="D656" s="1"/>
      <c r="E656" s="378">
        <v>42790</v>
      </c>
      <c r="F656" s="1" t="s">
        <v>1592</v>
      </c>
      <c r="G656" s="16" t="s">
        <v>43</v>
      </c>
      <c r="H656" s="497" t="s">
        <v>33</v>
      </c>
      <c r="I656" s="498" t="s">
        <v>33</v>
      </c>
      <c r="J656" s="378">
        <v>42790</v>
      </c>
      <c r="K656" s="379">
        <v>0.96805555555555556</v>
      </c>
      <c r="L656" s="506" t="s">
        <v>33</v>
      </c>
      <c r="M656" s="507" t="s">
        <v>33</v>
      </c>
      <c r="N656" s="497">
        <v>42790</v>
      </c>
      <c r="O656" s="498">
        <v>0.96805555555555556</v>
      </c>
      <c r="P656" s="374">
        <v>24</v>
      </c>
      <c r="Q656" s="374" t="s">
        <v>33</v>
      </c>
      <c r="R656" s="381"/>
      <c r="S656" s="381"/>
      <c r="T656" s="374"/>
      <c r="U656" s="375"/>
      <c r="V656" s="382" t="s">
        <v>21</v>
      </c>
      <c r="W656" s="376"/>
      <c r="X656" s="377"/>
    </row>
    <row r="657" spans="1:24" ht="30" hidden="1" customHeight="1" x14ac:dyDescent="0.35">
      <c r="A657" s="388"/>
      <c r="B657" s="119" t="s">
        <v>10</v>
      </c>
      <c r="C657" s="7" t="s">
        <v>396</v>
      </c>
      <c r="D657" s="1"/>
      <c r="E657" s="378">
        <v>42791</v>
      </c>
      <c r="F657" s="1" t="s">
        <v>1593</v>
      </c>
      <c r="G657" s="16" t="s">
        <v>43</v>
      </c>
      <c r="H657" s="497" t="s">
        <v>33</v>
      </c>
      <c r="I657" s="498" t="s">
        <v>33</v>
      </c>
      <c r="J657" s="378">
        <v>42791</v>
      </c>
      <c r="K657" s="379">
        <v>0.94791666666666663</v>
      </c>
      <c r="L657" s="506" t="s">
        <v>33</v>
      </c>
      <c r="M657" s="507" t="s">
        <v>33</v>
      </c>
      <c r="N657" s="497">
        <v>42791</v>
      </c>
      <c r="O657" s="498">
        <v>0.99305555555555547</v>
      </c>
      <c r="P657" s="374">
        <v>24</v>
      </c>
      <c r="Q657" s="374" t="s">
        <v>33</v>
      </c>
      <c r="R657" s="381"/>
      <c r="S657" s="381"/>
      <c r="T657" s="374"/>
      <c r="U657" s="375"/>
      <c r="V657" s="382" t="s">
        <v>21</v>
      </c>
      <c r="W657" s="376"/>
      <c r="X657" s="377"/>
    </row>
    <row r="658" spans="1:24" ht="30" hidden="1" customHeight="1" x14ac:dyDescent="0.35">
      <c r="A658" s="388"/>
      <c r="B658" s="119" t="s">
        <v>10</v>
      </c>
      <c r="C658" s="7" t="s">
        <v>1558</v>
      </c>
      <c r="D658" s="1"/>
      <c r="E658" s="378">
        <v>42792</v>
      </c>
      <c r="F658" s="1" t="s">
        <v>1623</v>
      </c>
      <c r="G658" s="16" t="s">
        <v>43</v>
      </c>
      <c r="H658" s="497" t="s">
        <v>33</v>
      </c>
      <c r="I658" s="498" t="s">
        <v>33</v>
      </c>
      <c r="J658" s="378">
        <v>42792</v>
      </c>
      <c r="K658" s="379">
        <v>0.56944444444444442</v>
      </c>
      <c r="L658" s="506" t="s">
        <v>33</v>
      </c>
      <c r="M658" s="507" t="s">
        <v>33</v>
      </c>
      <c r="N658" s="497">
        <v>42792</v>
      </c>
      <c r="O658" s="498">
        <v>0.63888888888888895</v>
      </c>
      <c r="P658" s="374">
        <v>24</v>
      </c>
      <c r="Q658" s="374" t="s">
        <v>33</v>
      </c>
      <c r="R658" s="381"/>
      <c r="S658" s="381"/>
      <c r="T658" s="374"/>
      <c r="U658" s="375"/>
      <c r="V658" s="382" t="s">
        <v>21</v>
      </c>
      <c r="W658" s="376"/>
      <c r="X658" s="377"/>
    </row>
    <row r="659" spans="1:24" ht="30" hidden="1" customHeight="1" x14ac:dyDescent="0.35">
      <c r="A659" s="388"/>
      <c r="B659" s="119" t="s">
        <v>10</v>
      </c>
      <c r="C659" s="7" t="s">
        <v>1559</v>
      </c>
      <c r="D659" s="1"/>
      <c r="E659" s="378">
        <v>42793</v>
      </c>
      <c r="F659" s="1" t="s">
        <v>1569</v>
      </c>
      <c r="G659" s="16" t="s">
        <v>43</v>
      </c>
      <c r="H659" s="497" t="s">
        <v>33</v>
      </c>
      <c r="I659" s="498" t="s">
        <v>33</v>
      </c>
      <c r="J659" s="378">
        <v>42793</v>
      </c>
      <c r="K659" s="379">
        <v>0.71666666666666667</v>
      </c>
      <c r="L659" s="506" t="s">
        <v>33</v>
      </c>
      <c r="M659" s="507" t="s">
        <v>33</v>
      </c>
      <c r="N659" s="497">
        <v>42793</v>
      </c>
      <c r="O659" s="498">
        <v>0.92222222222222217</v>
      </c>
      <c r="P659" s="374">
        <v>24</v>
      </c>
      <c r="Q659" s="374" t="s">
        <v>33</v>
      </c>
      <c r="R659" s="381"/>
      <c r="S659" s="381"/>
      <c r="T659" s="374"/>
      <c r="U659" s="375"/>
      <c r="V659" s="382" t="s">
        <v>21</v>
      </c>
      <c r="W659" s="376"/>
      <c r="X659" s="377"/>
    </row>
    <row r="660" spans="1:24" ht="48" hidden="1" customHeight="1" x14ac:dyDescent="0.35">
      <c r="A660" s="388"/>
      <c r="B660" s="119" t="s">
        <v>10</v>
      </c>
      <c r="C660" s="7" t="s">
        <v>1560</v>
      </c>
      <c r="D660" s="1"/>
      <c r="E660" s="378">
        <v>42794</v>
      </c>
      <c r="F660" s="1" t="s">
        <v>1624</v>
      </c>
      <c r="G660" s="16" t="s">
        <v>43</v>
      </c>
      <c r="H660" s="497" t="s">
        <v>33</v>
      </c>
      <c r="I660" s="498" t="s">
        <v>33</v>
      </c>
      <c r="J660" s="378">
        <v>42794</v>
      </c>
      <c r="K660" s="379">
        <v>0.55555555555555558</v>
      </c>
      <c r="L660" s="506" t="s">
        <v>33</v>
      </c>
      <c r="M660" s="507" t="s">
        <v>33</v>
      </c>
      <c r="N660" s="497">
        <v>42795</v>
      </c>
      <c r="O660" s="498">
        <v>0.25972222222222224</v>
      </c>
      <c r="P660" s="374">
        <v>24</v>
      </c>
      <c r="Q660" s="374" t="s">
        <v>33</v>
      </c>
      <c r="R660" s="381"/>
      <c r="S660" s="381"/>
      <c r="T660" s="374"/>
      <c r="U660" s="375"/>
      <c r="V660" s="382" t="s">
        <v>21</v>
      </c>
      <c r="W660" s="376"/>
      <c r="X660" s="377"/>
    </row>
    <row r="661" spans="1:24" ht="30" hidden="1" customHeight="1" x14ac:dyDescent="0.35">
      <c r="A661" s="388"/>
      <c r="B661" s="119" t="s">
        <v>10</v>
      </c>
      <c r="C661" s="7" t="s">
        <v>1561</v>
      </c>
      <c r="D661" s="1"/>
      <c r="E661" s="378">
        <v>42795</v>
      </c>
      <c r="F661" s="1" t="s">
        <v>1594</v>
      </c>
      <c r="G661" s="16" t="s">
        <v>43</v>
      </c>
      <c r="H661" s="497" t="s">
        <v>33</v>
      </c>
      <c r="I661" s="498" t="s">
        <v>33</v>
      </c>
      <c r="J661" s="378">
        <v>42795</v>
      </c>
      <c r="K661" s="379">
        <v>0.4145833333333333</v>
      </c>
      <c r="L661" s="2" t="s">
        <v>33</v>
      </c>
      <c r="M661" s="3" t="s">
        <v>33</v>
      </c>
      <c r="N661" s="497">
        <v>42795</v>
      </c>
      <c r="O661" s="498">
        <v>0.45902777777777781</v>
      </c>
      <c r="P661" s="374">
        <v>24</v>
      </c>
      <c r="Q661" s="374" t="s">
        <v>33</v>
      </c>
      <c r="R661" s="381"/>
      <c r="S661" s="381"/>
      <c r="T661" s="374"/>
      <c r="U661" s="375"/>
      <c r="V661" s="382" t="s">
        <v>21</v>
      </c>
      <c r="W661" s="376"/>
      <c r="X661" s="377"/>
    </row>
    <row r="662" spans="1:24" ht="30" hidden="1" customHeight="1" x14ac:dyDescent="0.35">
      <c r="A662" s="388"/>
      <c r="B662" s="119" t="s">
        <v>10</v>
      </c>
      <c r="C662" s="7" t="s">
        <v>357</v>
      </c>
      <c r="D662" s="1"/>
      <c r="E662" s="378">
        <v>42798</v>
      </c>
      <c r="F662" s="1" t="s">
        <v>1573</v>
      </c>
      <c r="G662" s="16" t="s">
        <v>43</v>
      </c>
      <c r="H662" s="497" t="s">
        <v>33</v>
      </c>
      <c r="I662" s="498" t="s">
        <v>33</v>
      </c>
      <c r="J662" s="378">
        <v>42798</v>
      </c>
      <c r="K662" s="379">
        <v>0.10277777777777779</v>
      </c>
      <c r="L662" s="2" t="s">
        <v>33</v>
      </c>
      <c r="M662" s="3" t="s">
        <v>33</v>
      </c>
      <c r="N662" s="497">
        <v>42798</v>
      </c>
      <c r="O662" s="498">
        <v>0.13263888888888889</v>
      </c>
      <c r="P662" s="374">
        <v>24</v>
      </c>
      <c r="Q662" s="374" t="s">
        <v>33</v>
      </c>
      <c r="R662" s="381"/>
      <c r="S662" s="381"/>
      <c r="T662" s="374"/>
      <c r="U662" s="375"/>
      <c r="V662" s="382" t="s">
        <v>21</v>
      </c>
      <c r="W662" s="376"/>
      <c r="X662" s="377"/>
    </row>
    <row r="663" spans="1:24" ht="30" hidden="1" customHeight="1" x14ac:dyDescent="0.35">
      <c r="A663" s="388"/>
      <c r="B663" s="119" t="s">
        <v>10</v>
      </c>
      <c r="C663" s="7" t="s">
        <v>286</v>
      </c>
      <c r="D663" s="1"/>
      <c r="E663" s="378">
        <v>42799</v>
      </c>
      <c r="F663" s="1" t="s">
        <v>1595</v>
      </c>
      <c r="G663" s="16" t="s">
        <v>43</v>
      </c>
      <c r="H663" s="497" t="s">
        <v>33</v>
      </c>
      <c r="I663" s="498" t="s">
        <v>33</v>
      </c>
      <c r="J663" s="378">
        <v>42799</v>
      </c>
      <c r="K663" s="379">
        <v>7.9861111111111105E-2</v>
      </c>
      <c r="L663" s="2" t="s">
        <v>33</v>
      </c>
      <c r="M663" s="3" t="s">
        <v>33</v>
      </c>
      <c r="N663" s="497">
        <v>42799</v>
      </c>
      <c r="O663" s="498">
        <v>0.13680555555555554</v>
      </c>
      <c r="P663" s="374">
        <v>24</v>
      </c>
      <c r="Q663" s="374" t="s">
        <v>33</v>
      </c>
      <c r="R663" s="381"/>
      <c r="S663" s="381"/>
      <c r="T663" s="374"/>
      <c r="U663" s="375"/>
      <c r="V663" s="382" t="s">
        <v>21</v>
      </c>
      <c r="W663" s="376"/>
      <c r="X663" s="377"/>
    </row>
    <row r="664" spans="1:24" ht="30" hidden="1" customHeight="1" x14ac:dyDescent="0.35">
      <c r="A664" s="388"/>
      <c r="B664" s="119" t="s">
        <v>10</v>
      </c>
      <c r="C664" s="7" t="s">
        <v>1562</v>
      </c>
      <c r="D664" s="1"/>
      <c r="E664" s="378">
        <v>42800</v>
      </c>
      <c r="F664" s="1" t="s">
        <v>1596</v>
      </c>
      <c r="G664" s="16" t="s">
        <v>43</v>
      </c>
      <c r="H664" s="497" t="s">
        <v>33</v>
      </c>
      <c r="I664" s="498" t="s">
        <v>33</v>
      </c>
      <c r="J664" s="378">
        <v>42800</v>
      </c>
      <c r="K664" s="379">
        <v>0.76388888888888884</v>
      </c>
      <c r="L664" s="2" t="s">
        <v>33</v>
      </c>
      <c r="M664" s="3" t="s">
        <v>33</v>
      </c>
      <c r="N664" s="497">
        <v>42800</v>
      </c>
      <c r="O664" s="498">
        <v>0.78819444444444453</v>
      </c>
      <c r="P664" s="374">
        <v>24</v>
      </c>
      <c r="Q664" s="374" t="s">
        <v>33</v>
      </c>
      <c r="R664" s="381"/>
      <c r="S664" s="381"/>
      <c r="T664" s="374"/>
      <c r="U664" s="375"/>
      <c r="V664" s="382" t="s">
        <v>21</v>
      </c>
      <c r="W664" s="376"/>
      <c r="X664" s="377"/>
    </row>
    <row r="665" spans="1:24" ht="30" hidden="1" customHeight="1" x14ac:dyDescent="0.35">
      <c r="A665" s="388"/>
      <c r="B665" s="119" t="s">
        <v>10</v>
      </c>
      <c r="C665" s="7" t="s">
        <v>1563</v>
      </c>
      <c r="D665" s="1"/>
      <c r="E665" s="378">
        <v>42803</v>
      </c>
      <c r="F665" s="1" t="s">
        <v>1597</v>
      </c>
      <c r="G665" s="16" t="s">
        <v>43</v>
      </c>
      <c r="H665" s="497" t="s">
        <v>33</v>
      </c>
      <c r="I665" s="498" t="s">
        <v>33</v>
      </c>
      <c r="J665" s="378">
        <v>42803</v>
      </c>
      <c r="K665" s="379">
        <v>0.64236111111111105</v>
      </c>
      <c r="L665" s="2" t="s">
        <v>33</v>
      </c>
      <c r="M665" s="3" t="s">
        <v>33</v>
      </c>
      <c r="N665" s="497">
        <v>42803</v>
      </c>
      <c r="O665" s="498">
        <v>0.66111111111111109</v>
      </c>
      <c r="P665" s="374">
        <v>24</v>
      </c>
      <c r="Q665" s="374" t="s">
        <v>33</v>
      </c>
      <c r="R665" s="381"/>
      <c r="S665" s="381"/>
      <c r="T665" s="374"/>
      <c r="U665" s="375"/>
      <c r="V665" s="382" t="s">
        <v>21</v>
      </c>
      <c r="W665" s="376"/>
      <c r="X665" s="377"/>
    </row>
    <row r="666" spans="1:24" ht="30" hidden="1" customHeight="1" x14ac:dyDescent="0.35">
      <c r="A666" s="388"/>
      <c r="B666" s="119" t="s">
        <v>10</v>
      </c>
      <c r="C666" s="7" t="s">
        <v>1564</v>
      </c>
      <c r="D666" s="1"/>
      <c r="E666" s="378">
        <v>42803</v>
      </c>
      <c r="F666" s="1" t="s">
        <v>1625</v>
      </c>
      <c r="G666" s="16" t="s">
        <v>43</v>
      </c>
      <c r="H666" s="497" t="s">
        <v>33</v>
      </c>
      <c r="I666" s="498" t="s">
        <v>33</v>
      </c>
      <c r="J666" s="378">
        <v>42803</v>
      </c>
      <c r="K666" s="379">
        <v>0.78472222222222221</v>
      </c>
      <c r="L666" s="2" t="s">
        <v>33</v>
      </c>
      <c r="M666" s="3" t="s">
        <v>33</v>
      </c>
      <c r="N666" s="497">
        <v>42803</v>
      </c>
      <c r="O666" s="498">
        <v>0.83819444444444446</v>
      </c>
      <c r="P666" s="374">
        <v>24</v>
      </c>
      <c r="Q666" s="374" t="s">
        <v>33</v>
      </c>
      <c r="R666" s="381"/>
      <c r="S666" s="381"/>
      <c r="T666" s="374"/>
      <c r="U666" s="375"/>
      <c r="V666" s="382" t="s">
        <v>21</v>
      </c>
      <c r="W666" s="376"/>
      <c r="X666" s="377"/>
    </row>
    <row r="667" spans="1:24" ht="30" hidden="1" customHeight="1" x14ac:dyDescent="0.35">
      <c r="A667" s="388"/>
      <c r="B667" s="119" t="s">
        <v>10</v>
      </c>
      <c r="C667" s="7" t="s">
        <v>1565</v>
      </c>
      <c r="D667" s="1"/>
      <c r="E667" s="378">
        <v>42804</v>
      </c>
      <c r="F667" s="1" t="s">
        <v>1598</v>
      </c>
      <c r="G667" s="16" t="s">
        <v>43</v>
      </c>
      <c r="H667" s="497" t="s">
        <v>33</v>
      </c>
      <c r="I667" s="498" t="s">
        <v>33</v>
      </c>
      <c r="J667" s="378">
        <v>42804</v>
      </c>
      <c r="K667" s="379">
        <v>0.50694444444444442</v>
      </c>
      <c r="L667" s="2" t="s">
        <v>33</v>
      </c>
      <c r="M667" s="3" t="s">
        <v>33</v>
      </c>
      <c r="N667" s="497">
        <v>42804</v>
      </c>
      <c r="O667" s="498">
        <v>0.54999999999999993</v>
      </c>
      <c r="P667" s="374">
        <v>24</v>
      </c>
      <c r="Q667" s="374" t="s">
        <v>33</v>
      </c>
      <c r="R667" s="381"/>
      <c r="S667" s="381"/>
      <c r="T667" s="374"/>
      <c r="U667" s="375"/>
      <c r="V667" s="382" t="s">
        <v>21</v>
      </c>
      <c r="W667" s="376"/>
      <c r="X667" s="377"/>
    </row>
    <row r="668" spans="1:24" ht="30" hidden="1" customHeight="1" x14ac:dyDescent="0.35">
      <c r="A668" s="388"/>
      <c r="B668" s="119" t="s">
        <v>10</v>
      </c>
      <c r="C668" s="7" t="s">
        <v>1561</v>
      </c>
      <c r="D668" s="1"/>
      <c r="E668" s="378">
        <v>42804</v>
      </c>
      <c r="F668" s="1" t="s">
        <v>1594</v>
      </c>
      <c r="G668" s="16" t="s">
        <v>43</v>
      </c>
      <c r="H668" s="497" t="s">
        <v>33</v>
      </c>
      <c r="I668" s="498" t="s">
        <v>33</v>
      </c>
      <c r="J668" s="378">
        <v>42804</v>
      </c>
      <c r="K668" s="379">
        <v>0.63888888888888895</v>
      </c>
      <c r="L668" s="2" t="s">
        <v>33</v>
      </c>
      <c r="M668" s="3" t="s">
        <v>33</v>
      </c>
      <c r="N668" s="497">
        <v>42804</v>
      </c>
      <c r="O668" s="498">
        <v>0.6694444444444444</v>
      </c>
      <c r="P668" s="374">
        <v>24</v>
      </c>
      <c r="Q668" s="374" t="s">
        <v>33</v>
      </c>
      <c r="R668" s="381"/>
      <c r="S668" s="381"/>
      <c r="T668" s="374"/>
      <c r="U668" s="375"/>
      <c r="V668" s="382" t="s">
        <v>21</v>
      </c>
      <c r="W668" s="376"/>
      <c r="X668" s="377"/>
    </row>
    <row r="669" spans="1:24" ht="30" hidden="1" customHeight="1" x14ac:dyDescent="0.35">
      <c r="A669" s="388"/>
      <c r="B669" s="119" t="s">
        <v>10</v>
      </c>
      <c r="C669" s="7" t="s">
        <v>1621</v>
      </c>
      <c r="D669" s="1"/>
      <c r="E669" s="378">
        <v>42805</v>
      </c>
      <c r="F669" s="1" t="s">
        <v>1626</v>
      </c>
      <c r="G669" s="16" t="s">
        <v>43</v>
      </c>
      <c r="H669" s="497" t="s">
        <v>33</v>
      </c>
      <c r="I669" s="498" t="s">
        <v>33</v>
      </c>
      <c r="J669" s="378">
        <v>42805</v>
      </c>
      <c r="K669" s="379">
        <v>0.35416666666666669</v>
      </c>
      <c r="L669" s="2" t="s">
        <v>33</v>
      </c>
      <c r="M669" s="3" t="s">
        <v>33</v>
      </c>
      <c r="N669" s="497">
        <v>42805</v>
      </c>
      <c r="O669" s="498">
        <v>0.375</v>
      </c>
      <c r="P669" s="374">
        <v>24</v>
      </c>
      <c r="Q669" s="374" t="s">
        <v>33</v>
      </c>
      <c r="R669" s="381"/>
      <c r="S669" s="381"/>
      <c r="T669" s="374"/>
      <c r="U669" s="375"/>
      <c r="V669" s="382" t="s">
        <v>21</v>
      </c>
      <c r="W669" s="376"/>
      <c r="X669" s="377"/>
    </row>
    <row r="670" spans="1:24" ht="30" hidden="1" customHeight="1" x14ac:dyDescent="0.35">
      <c r="A670" s="388"/>
      <c r="B670" s="119" t="s">
        <v>10</v>
      </c>
      <c r="C670" s="7" t="s">
        <v>1566</v>
      </c>
      <c r="D670" s="1"/>
      <c r="E670" s="378">
        <v>42805</v>
      </c>
      <c r="F670" s="1" t="s">
        <v>1599</v>
      </c>
      <c r="G670" s="16" t="s">
        <v>43</v>
      </c>
      <c r="H670" s="497" t="s">
        <v>33</v>
      </c>
      <c r="I670" s="498" t="s">
        <v>33</v>
      </c>
      <c r="J670" s="378">
        <v>42805</v>
      </c>
      <c r="K670" s="379">
        <v>0.60277777777777775</v>
      </c>
      <c r="L670" s="2" t="s">
        <v>33</v>
      </c>
      <c r="M670" s="3" t="s">
        <v>33</v>
      </c>
      <c r="N670" s="497">
        <v>42805</v>
      </c>
      <c r="O670" s="498">
        <v>0.66527777777777775</v>
      </c>
      <c r="P670" s="374">
        <v>24</v>
      </c>
      <c r="Q670" s="374" t="s">
        <v>33</v>
      </c>
      <c r="R670" s="381"/>
      <c r="S670" s="381"/>
      <c r="T670" s="374"/>
      <c r="U670" s="375"/>
      <c r="V670" s="382" t="s">
        <v>21</v>
      </c>
      <c r="W670" s="376"/>
      <c r="X670" s="377"/>
    </row>
    <row r="671" spans="1:24" ht="30" hidden="1" customHeight="1" x14ac:dyDescent="0.35">
      <c r="A671" s="388"/>
      <c r="B671" s="119" t="s">
        <v>10</v>
      </c>
      <c r="C671" s="7" t="s">
        <v>1622</v>
      </c>
      <c r="D671" s="1"/>
      <c r="E671" s="378">
        <v>42805</v>
      </c>
      <c r="F671" s="91" t="s">
        <v>1600</v>
      </c>
      <c r="G671" s="16" t="s">
        <v>43</v>
      </c>
      <c r="H671" s="497" t="s">
        <v>33</v>
      </c>
      <c r="I671" s="498" t="s">
        <v>33</v>
      </c>
      <c r="J671" s="378">
        <v>42805</v>
      </c>
      <c r="K671" s="379">
        <v>0.71458333333333324</v>
      </c>
      <c r="L671" s="2" t="s">
        <v>33</v>
      </c>
      <c r="M671" s="3" t="s">
        <v>33</v>
      </c>
      <c r="N671" s="497">
        <v>42805</v>
      </c>
      <c r="O671" s="498">
        <v>0.73541666666666661</v>
      </c>
      <c r="P671" s="374">
        <v>24</v>
      </c>
      <c r="Q671" s="374" t="s">
        <v>33</v>
      </c>
      <c r="R671" s="381"/>
      <c r="S671" s="381"/>
      <c r="T671" s="374"/>
      <c r="U671" s="375"/>
      <c r="V671" s="382" t="s">
        <v>21</v>
      </c>
      <c r="W671" s="376"/>
      <c r="X671" s="377"/>
    </row>
    <row r="672" spans="1:24" ht="30" hidden="1" customHeight="1" x14ac:dyDescent="0.35">
      <c r="A672" s="388"/>
      <c r="B672" s="119" t="s">
        <v>10</v>
      </c>
      <c r="C672" s="7" t="s">
        <v>351</v>
      </c>
      <c r="D672" s="1"/>
      <c r="E672" s="378">
        <v>42805</v>
      </c>
      <c r="F672" s="1" t="s">
        <v>1601</v>
      </c>
      <c r="G672" s="16" t="s">
        <v>43</v>
      </c>
      <c r="H672" s="497" t="s">
        <v>33</v>
      </c>
      <c r="I672" s="498" t="s">
        <v>33</v>
      </c>
      <c r="J672" s="378">
        <v>42805</v>
      </c>
      <c r="K672" s="379">
        <v>0.7944444444444444</v>
      </c>
      <c r="L672" s="2" t="s">
        <v>33</v>
      </c>
      <c r="M672" s="3" t="s">
        <v>33</v>
      </c>
      <c r="N672" s="497">
        <v>42805</v>
      </c>
      <c r="O672" s="498">
        <v>0.80486111111111114</v>
      </c>
      <c r="P672" s="374">
        <v>24</v>
      </c>
      <c r="Q672" s="374" t="s">
        <v>33</v>
      </c>
      <c r="R672" s="381"/>
      <c r="S672" s="381"/>
      <c r="T672" s="374"/>
      <c r="U672" s="375"/>
      <c r="V672" s="382" t="s">
        <v>21</v>
      </c>
      <c r="W672" s="376"/>
      <c r="X672" s="377"/>
    </row>
    <row r="673" spans="1:24" ht="30" hidden="1" customHeight="1" x14ac:dyDescent="0.35">
      <c r="A673" s="388"/>
      <c r="B673" s="119" t="s">
        <v>10</v>
      </c>
      <c r="C673" s="7" t="s">
        <v>1540</v>
      </c>
      <c r="D673" s="1"/>
      <c r="E673" s="378">
        <v>42808</v>
      </c>
      <c r="F673" s="1" t="s">
        <v>1602</v>
      </c>
      <c r="G673" s="16" t="s">
        <v>43</v>
      </c>
      <c r="H673" s="497" t="s">
        <v>33</v>
      </c>
      <c r="I673" s="498" t="s">
        <v>33</v>
      </c>
      <c r="J673" s="378">
        <v>42808</v>
      </c>
      <c r="K673" s="379">
        <v>0.24166666666666667</v>
      </c>
      <c r="L673" s="2" t="s">
        <v>33</v>
      </c>
      <c r="M673" s="3" t="s">
        <v>33</v>
      </c>
      <c r="N673" s="497">
        <v>42808</v>
      </c>
      <c r="O673" s="498">
        <v>0.28055555555555556</v>
      </c>
      <c r="P673" s="374">
        <v>24</v>
      </c>
      <c r="Q673" s="374" t="s">
        <v>33</v>
      </c>
      <c r="R673" s="381"/>
      <c r="S673" s="381"/>
      <c r="T673" s="374"/>
      <c r="U673" s="375"/>
      <c r="V673" s="382" t="s">
        <v>21</v>
      </c>
      <c r="W673" s="376"/>
      <c r="X673" s="377"/>
    </row>
    <row r="674" spans="1:24" ht="72.5" hidden="1" customHeight="1" x14ac:dyDescent="0.35">
      <c r="A674" s="388"/>
      <c r="B674" s="119" t="s">
        <v>10</v>
      </c>
      <c r="C674" s="7" t="s">
        <v>1627</v>
      </c>
      <c r="D674" s="1" t="s">
        <v>54</v>
      </c>
      <c r="E674" s="60">
        <v>42935</v>
      </c>
      <c r="F674" s="1" t="s">
        <v>1628</v>
      </c>
      <c r="G674" s="16" t="s">
        <v>43</v>
      </c>
      <c r="H674" s="510" t="s">
        <v>33</v>
      </c>
      <c r="I674" s="511" t="s">
        <v>33</v>
      </c>
      <c r="J674" s="378">
        <v>42935</v>
      </c>
      <c r="K674" s="379">
        <v>0.83333333333333337</v>
      </c>
      <c r="L674" s="510" t="s">
        <v>33</v>
      </c>
      <c r="M674" s="511" t="s">
        <v>33</v>
      </c>
      <c r="N674" s="149">
        <v>42935</v>
      </c>
      <c r="O674" s="508">
        <v>0.94652777777777775</v>
      </c>
      <c r="P674" s="374">
        <v>24</v>
      </c>
      <c r="Q674" s="374" t="s">
        <v>33</v>
      </c>
      <c r="R674" s="381">
        <v>204</v>
      </c>
      <c r="S674" s="381">
        <v>136</v>
      </c>
      <c r="T674" s="374">
        <v>7</v>
      </c>
      <c r="U674" s="513" t="s">
        <v>1632</v>
      </c>
      <c r="V674" s="382" t="s">
        <v>21</v>
      </c>
      <c r="W674" s="376"/>
      <c r="X674" s="514" t="s">
        <v>1521</v>
      </c>
    </row>
    <row r="675" spans="1:24" ht="39.5" hidden="1" customHeight="1" x14ac:dyDescent="0.35">
      <c r="A675" s="388"/>
      <c r="B675" s="119" t="s">
        <v>10</v>
      </c>
      <c r="C675" s="7" t="s">
        <v>1629</v>
      </c>
      <c r="D675" s="1" t="s">
        <v>54</v>
      </c>
      <c r="E675" s="60">
        <v>42935</v>
      </c>
      <c r="F675" s="1" t="s">
        <v>1630</v>
      </c>
      <c r="G675" s="16" t="s">
        <v>43</v>
      </c>
      <c r="H675" s="510" t="s">
        <v>33</v>
      </c>
      <c r="I675" s="511" t="s">
        <v>33</v>
      </c>
      <c r="J675" s="378">
        <v>42935</v>
      </c>
      <c r="K675" s="379">
        <v>0.83333333333333337</v>
      </c>
      <c r="L675" s="510" t="s">
        <v>33</v>
      </c>
      <c r="M675" s="511" t="s">
        <v>33</v>
      </c>
      <c r="N675" s="149">
        <v>42935</v>
      </c>
      <c r="O675" s="508">
        <v>0.83333333333333337</v>
      </c>
      <c r="P675" s="374">
        <v>24</v>
      </c>
      <c r="Q675" s="374" t="s">
        <v>33</v>
      </c>
      <c r="R675" s="381">
        <v>8</v>
      </c>
      <c r="S675" s="381">
        <v>1</v>
      </c>
      <c r="T675" s="374">
        <v>0</v>
      </c>
      <c r="U675" s="513" t="s">
        <v>1631</v>
      </c>
      <c r="V675" s="382" t="s">
        <v>21</v>
      </c>
      <c r="W675" s="512" t="s">
        <v>321</v>
      </c>
      <c r="X675" s="514" t="s">
        <v>1521</v>
      </c>
    </row>
    <row r="676" spans="1:24" ht="35" hidden="1" customHeight="1" x14ac:dyDescent="0.35">
      <c r="A676" s="388"/>
      <c r="B676" s="119" t="s">
        <v>10</v>
      </c>
      <c r="C676" s="7" t="s">
        <v>1633</v>
      </c>
      <c r="D676" s="1" t="s">
        <v>52</v>
      </c>
      <c r="E676" s="60">
        <v>42936</v>
      </c>
      <c r="F676" s="1" t="s">
        <v>1634</v>
      </c>
      <c r="G676" s="16" t="s">
        <v>43</v>
      </c>
      <c r="H676" s="516" t="s">
        <v>33</v>
      </c>
      <c r="I676" s="517" t="s">
        <v>33</v>
      </c>
      <c r="J676" s="378">
        <v>42936</v>
      </c>
      <c r="K676" s="379">
        <v>0.37916666666666665</v>
      </c>
      <c r="L676" s="516" t="s">
        <v>33</v>
      </c>
      <c r="M676" s="517" t="s">
        <v>33</v>
      </c>
      <c r="N676" s="378">
        <v>42936</v>
      </c>
      <c r="O676" s="379">
        <v>0.45277777777777778</v>
      </c>
      <c r="P676" s="374">
        <v>24</v>
      </c>
      <c r="Q676" s="374" t="s">
        <v>33</v>
      </c>
      <c r="R676" s="381">
        <v>80</v>
      </c>
      <c r="S676" s="381">
        <v>80</v>
      </c>
      <c r="T676" s="374">
        <v>0</v>
      </c>
      <c r="U676" s="518" t="s">
        <v>1635</v>
      </c>
      <c r="V676" s="382" t="s">
        <v>21</v>
      </c>
      <c r="W676" s="519" t="s">
        <v>1636</v>
      </c>
      <c r="X676" s="377"/>
    </row>
    <row r="677" spans="1:24" ht="35" hidden="1" customHeight="1" x14ac:dyDescent="0.35">
      <c r="A677" s="388"/>
      <c r="B677" s="119" t="s">
        <v>10</v>
      </c>
      <c r="C677" s="7" t="s">
        <v>1637</v>
      </c>
      <c r="D677" s="1" t="s">
        <v>52</v>
      </c>
      <c r="E677" s="60">
        <v>42936</v>
      </c>
      <c r="F677" s="1" t="s">
        <v>1638</v>
      </c>
      <c r="G677" s="16" t="s">
        <v>43</v>
      </c>
      <c r="H677" s="516" t="s">
        <v>33</v>
      </c>
      <c r="I677" s="517" t="s">
        <v>33</v>
      </c>
      <c r="J677" s="378">
        <v>42936</v>
      </c>
      <c r="K677" s="379">
        <v>0.43611111111111112</v>
      </c>
      <c r="L677" s="516" t="s">
        <v>33</v>
      </c>
      <c r="M677" s="517" t="s">
        <v>33</v>
      </c>
      <c r="N677" s="378">
        <v>42936</v>
      </c>
      <c r="O677" s="379">
        <v>0.5541666666666667</v>
      </c>
      <c r="P677" s="374">
        <v>24</v>
      </c>
      <c r="Q677" s="374" t="s">
        <v>33</v>
      </c>
      <c r="R677" s="381">
        <v>11</v>
      </c>
      <c r="S677" s="381">
        <v>11</v>
      </c>
      <c r="T677" s="374">
        <v>0</v>
      </c>
      <c r="U677" s="518" t="s">
        <v>1639</v>
      </c>
      <c r="V677" s="382" t="s">
        <v>21</v>
      </c>
      <c r="W677" s="519" t="s">
        <v>321</v>
      </c>
      <c r="X677" s="377"/>
    </row>
    <row r="678" spans="1:24" ht="35" hidden="1" customHeight="1" x14ac:dyDescent="0.35">
      <c r="A678" s="388"/>
      <c r="B678" s="119" t="s">
        <v>10</v>
      </c>
      <c r="C678" s="7" t="s">
        <v>357</v>
      </c>
      <c r="D678" s="1" t="s">
        <v>52</v>
      </c>
      <c r="E678" s="60">
        <v>42936</v>
      </c>
      <c r="F678" s="1" t="s">
        <v>1640</v>
      </c>
      <c r="G678" s="16" t="s">
        <v>43</v>
      </c>
      <c r="H678" s="516" t="s">
        <v>33</v>
      </c>
      <c r="I678" s="517" t="s">
        <v>33</v>
      </c>
      <c r="J678" s="378">
        <v>42936</v>
      </c>
      <c r="K678" s="379">
        <v>0.65347222222222223</v>
      </c>
      <c r="L678" s="516" t="s">
        <v>33</v>
      </c>
      <c r="M678" s="517" t="s">
        <v>33</v>
      </c>
      <c r="N678" s="378">
        <v>42936</v>
      </c>
      <c r="O678" s="379">
        <v>0.68611111111111101</v>
      </c>
      <c r="P678" s="374">
        <v>24</v>
      </c>
      <c r="Q678" s="374" t="s">
        <v>33</v>
      </c>
      <c r="R678" s="381">
        <v>2</v>
      </c>
      <c r="S678" s="381">
        <v>1</v>
      </c>
      <c r="T678" s="374">
        <v>1</v>
      </c>
      <c r="U678" s="555" t="s">
        <v>1037</v>
      </c>
      <c r="V678" s="382" t="s">
        <v>21</v>
      </c>
      <c r="W678" s="519" t="s">
        <v>321</v>
      </c>
      <c r="X678" s="377"/>
    </row>
    <row r="679" spans="1:24" ht="105" hidden="1" customHeight="1" x14ac:dyDescent="0.35">
      <c r="A679" s="388"/>
      <c r="B679" s="119" t="s">
        <v>10</v>
      </c>
      <c r="C679" s="525" t="s">
        <v>1355</v>
      </c>
      <c r="D679" s="526" t="s">
        <v>52</v>
      </c>
      <c r="E679" s="527">
        <v>42940</v>
      </c>
      <c r="F679" s="528" t="s">
        <v>1314</v>
      </c>
      <c r="G679" s="525" t="s">
        <v>26</v>
      </c>
      <c r="H679" s="527">
        <v>42940</v>
      </c>
      <c r="I679" s="529">
        <v>0.375</v>
      </c>
      <c r="J679" s="527">
        <v>42940</v>
      </c>
      <c r="K679" s="529">
        <v>0.375</v>
      </c>
      <c r="L679" s="527">
        <v>42940</v>
      </c>
      <c r="M679" s="529">
        <v>0.70833333333333337</v>
      </c>
      <c r="N679" s="527">
        <v>42940</v>
      </c>
      <c r="O679" s="529">
        <v>0.70694444444444438</v>
      </c>
      <c r="P679" s="531">
        <v>24</v>
      </c>
      <c r="Q679" s="531" t="s">
        <v>33</v>
      </c>
      <c r="R679" s="531">
        <v>147</v>
      </c>
      <c r="S679" s="531">
        <v>147</v>
      </c>
      <c r="T679" s="531">
        <v>0</v>
      </c>
      <c r="U679" s="532" t="s">
        <v>1357</v>
      </c>
      <c r="V679" s="533" t="s">
        <v>21</v>
      </c>
      <c r="W679" s="528" t="s">
        <v>1314</v>
      </c>
      <c r="X679" s="377"/>
    </row>
    <row r="680" spans="1:24" ht="84" hidden="1" customHeight="1" x14ac:dyDescent="0.35">
      <c r="A680" s="388"/>
      <c r="B680" s="119" t="s">
        <v>10</v>
      </c>
      <c r="C680" s="525" t="s">
        <v>1641</v>
      </c>
      <c r="D680" s="526" t="s">
        <v>54</v>
      </c>
      <c r="E680" s="527">
        <v>42940</v>
      </c>
      <c r="F680" s="528" t="s">
        <v>1472</v>
      </c>
      <c r="G680" s="525" t="s">
        <v>26</v>
      </c>
      <c r="H680" s="527">
        <v>42940</v>
      </c>
      <c r="I680" s="529">
        <v>0.375</v>
      </c>
      <c r="J680" s="543">
        <v>42940</v>
      </c>
      <c r="K680" s="537">
        <v>0.38541666666666669</v>
      </c>
      <c r="L680" s="527">
        <v>42940</v>
      </c>
      <c r="M680" s="529">
        <v>0.66666666666666663</v>
      </c>
      <c r="N680" s="531" t="s">
        <v>33</v>
      </c>
      <c r="O680" s="531" t="s">
        <v>33</v>
      </c>
      <c r="P680" s="534">
        <v>24</v>
      </c>
      <c r="Q680" s="531" t="s">
        <v>33</v>
      </c>
      <c r="R680" s="531">
        <v>173</v>
      </c>
      <c r="S680" s="531">
        <v>173</v>
      </c>
      <c r="T680" s="531">
        <v>0</v>
      </c>
      <c r="U680" s="532" t="s">
        <v>1642</v>
      </c>
      <c r="V680" s="533" t="s">
        <v>21</v>
      </c>
      <c r="W680" s="528" t="s">
        <v>1472</v>
      </c>
      <c r="X680" s="377"/>
    </row>
    <row r="681" spans="1:24" ht="31.5" hidden="1" customHeight="1" x14ac:dyDescent="0.35">
      <c r="A681" s="388"/>
      <c r="B681" s="119" t="s">
        <v>10</v>
      </c>
      <c r="C681" s="525" t="s">
        <v>1643</v>
      </c>
      <c r="D681" s="526" t="s">
        <v>52</v>
      </c>
      <c r="E681" s="527">
        <v>42940</v>
      </c>
      <c r="F681" s="525" t="s">
        <v>1475</v>
      </c>
      <c r="G681" s="525" t="s">
        <v>26</v>
      </c>
      <c r="H681" s="527">
        <v>42940</v>
      </c>
      <c r="I681" s="529">
        <v>0.375</v>
      </c>
      <c r="J681" s="527">
        <v>42940</v>
      </c>
      <c r="K681" s="529">
        <v>0.375</v>
      </c>
      <c r="L681" s="527">
        <v>42940</v>
      </c>
      <c r="M681" s="529">
        <v>0.66666666666666663</v>
      </c>
      <c r="N681" s="527">
        <v>42940</v>
      </c>
      <c r="O681" s="529">
        <v>0.60416666666666663</v>
      </c>
      <c r="P681" s="534">
        <v>24</v>
      </c>
      <c r="Q681" s="531" t="s">
        <v>33</v>
      </c>
      <c r="R681" s="531">
        <v>46</v>
      </c>
      <c r="S681" s="531">
        <v>46</v>
      </c>
      <c r="T681" s="531">
        <v>0</v>
      </c>
      <c r="U681" s="535" t="s">
        <v>1644</v>
      </c>
      <c r="V681" s="533" t="s">
        <v>21</v>
      </c>
      <c r="W681" s="525" t="s">
        <v>1475</v>
      </c>
      <c r="X681" s="377"/>
    </row>
    <row r="682" spans="1:24" ht="25" hidden="1" customHeight="1" x14ac:dyDescent="0.35">
      <c r="A682" s="388"/>
      <c r="B682" s="119" t="s">
        <v>10</v>
      </c>
      <c r="C682" s="7" t="s">
        <v>1653</v>
      </c>
      <c r="D682" s="1" t="s">
        <v>54</v>
      </c>
      <c r="E682" s="60">
        <v>42940</v>
      </c>
      <c r="F682" s="1" t="s">
        <v>1654</v>
      </c>
      <c r="G682" s="16" t="s">
        <v>26</v>
      </c>
      <c r="H682" s="543">
        <v>42940</v>
      </c>
      <c r="I682" s="537">
        <v>0.375</v>
      </c>
      <c r="J682" s="543">
        <v>42940</v>
      </c>
      <c r="K682" s="537">
        <v>0.38541666666666669</v>
      </c>
      <c r="L682" s="543">
        <v>42940</v>
      </c>
      <c r="M682" s="537">
        <v>0.70833333333333337</v>
      </c>
      <c r="N682" s="531" t="s">
        <v>33</v>
      </c>
      <c r="O682" s="531" t="s">
        <v>33</v>
      </c>
      <c r="P682" s="534">
        <v>24</v>
      </c>
      <c r="Q682" s="531" t="s">
        <v>33</v>
      </c>
      <c r="R682" s="545">
        <v>173</v>
      </c>
      <c r="S682" s="545">
        <v>173</v>
      </c>
      <c r="T682" s="545">
        <v>0</v>
      </c>
      <c r="U682" s="546" t="s">
        <v>1664</v>
      </c>
      <c r="V682" s="170" t="s">
        <v>21</v>
      </c>
      <c r="W682" s="538" t="s">
        <v>1654</v>
      </c>
      <c r="X682" s="377"/>
    </row>
    <row r="683" spans="1:24" ht="48" hidden="1" customHeight="1" x14ac:dyDescent="0.35">
      <c r="A683" s="388"/>
      <c r="B683" s="119" t="s">
        <v>10</v>
      </c>
      <c r="C683" s="7" t="s">
        <v>1684</v>
      </c>
      <c r="D683" s="1" t="s">
        <v>17</v>
      </c>
      <c r="E683" s="60">
        <v>42940</v>
      </c>
      <c r="F683" s="1" t="s">
        <v>234</v>
      </c>
      <c r="G683" s="16" t="s">
        <v>26</v>
      </c>
      <c r="H683" s="543">
        <v>42940</v>
      </c>
      <c r="I683" s="537">
        <v>0.5625</v>
      </c>
      <c r="J683" s="543">
        <v>42940</v>
      </c>
      <c r="K683" s="537">
        <v>0.5625</v>
      </c>
      <c r="L683" s="543">
        <v>42940</v>
      </c>
      <c r="M683" s="537">
        <v>0.66666666666666663</v>
      </c>
      <c r="N683" s="543">
        <v>42940</v>
      </c>
      <c r="O683" s="537">
        <v>0.65347222222222223</v>
      </c>
      <c r="P683" s="534">
        <v>24</v>
      </c>
      <c r="Q683" s="531" t="s">
        <v>33</v>
      </c>
      <c r="R683" s="545">
        <v>10</v>
      </c>
      <c r="S683" s="545">
        <v>10</v>
      </c>
      <c r="T683" s="545">
        <v>0</v>
      </c>
      <c r="U683" s="548" t="s">
        <v>1655</v>
      </c>
      <c r="V683" s="170" t="s">
        <v>21</v>
      </c>
      <c r="W683" s="538" t="s">
        <v>236</v>
      </c>
      <c r="X683" s="377"/>
    </row>
    <row r="684" spans="1:24" ht="25" hidden="1" customHeight="1" x14ac:dyDescent="0.35">
      <c r="A684" s="388"/>
      <c r="B684" s="119" t="s">
        <v>10</v>
      </c>
      <c r="C684" s="7" t="s">
        <v>1665</v>
      </c>
      <c r="D684" s="1" t="s">
        <v>52</v>
      </c>
      <c r="E684" s="60">
        <v>42940</v>
      </c>
      <c r="F684" s="91" t="s">
        <v>1667</v>
      </c>
      <c r="G684" s="16" t="s">
        <v>26</v>
      </c>
      <c r="H684" s="60">
        <v>42940</v>
      </c>
      <c r="I684" s="373">
        <v>0.375</v>
      </c>
      <c r="J684" s="60">
        <v>42940</v>
      </c>
      <c r="K684" s="373">
        <v>0.49583333333333335</v>
      </c>
      <c r="L684" s="60">
        <v>42940</v>
      </c>
      <c r="M684" s="373">
        <v>0.5</v>
      </c>
      <c r="N684" s="60">
        <v>42940</v>
      </c>
      <c r="O684" s="557">
        <v>0.56944444444444442</v>
      </c>
      <c r="P684" s="374">
        <v>24</v>
      </c>
      <c r="Q684" s="515" t="s">
        <v>33</v>
      </c>
      <c r="R684" s="515">
        <v>15</v>
      </c>
      <c r="S684" s="515">
        <v>15</v>
      </c>
      <c r="T684" s="515">
        <v>0</v>
      </c>
      <c r="U684" s="549" t="s">
        <v>1668</v>
      </c>
      <c r="V684" s="382" t="s">
        <v>21</v>
      </c>
      <c r="W684" s="551" t="s">
        <v>1670</v>
      </c>
      <c r="X684" s="377"/>
    </row>
    <row r="685" spans="1:24" ht="52.5" hidden="1" customHeight="1" x14ac:dyDescent="0.35">
      <c r="A685" s="388"/>
      <c r="B685" s="119" t="s">
        <v>10</v>
      </c>
      <c r="C685" s="525" t="s">
        <v>1645</v>
      </c>
      <c r="D685" s="526" t="s">
        <v>52</v>
      </c>
      <c r="E685" s="527">
        <v>42941</v>
      </c>
      <c r="F685" s="542" t="s">
        <v>1311</v>
      </c>
      <c r="G685" s="525" t="s">
        <v>26</v>
      </c>
      <c r="H685" s="527">
        <v>42941</v>
      </c>
      <c r="I685" s="529">
        <v>0.375</v>
      </c>
      <c r="J685" s="527">
        <v>42941</v>
      </c>
      <c r="K685" s="529">
        <v>0.52777777777777779</v>
      </c>
      <c r="L685" s="527">
        <v>42941</v>
      </c>
      <c r="M685" s="529">
        <v>0.66666666666666663</v>
      </c>
      <c r="N685" s="569">
        <v>42941</v>
      </c>
      <c r="O685" s="557">
        <v>0.74305555555555547</v>
      </c>
      <c r="P685" s="534">
        <v>24</v>
      </c>
      <c r="Q685" s="531" t="s">
        <v>33</v>
      </c>
      <c r="R685" s="531"/>
      <c r="S685" s="531"/>
      <c r="T685" s="531"/>
      <c r="U685" s="532" t="s">
        <v>1646</v>
      </c>
      <c r="V685" s="533" t="s">
        <v>21</v>
      </c>
      <c r="W685" s="542" t="s">
        <v>1311</v>
      </c>
      <c r="X685" s="377"/>
    </row>
    <row r="686" spans="1:24" ht="84" hidden="1" customHeight="1" x14ac:dyDescent="0.35">
      <c r="A686" s="388"/>
      <c r="B686" s="119" t="s">
        <v>10</v>
      </c>
      <c r="C686" s="525" t="s">
        <v>1641</v>
      </c>
      <c r="D686" s="526" t="s">
        <v>54</v>
      </c>
      <c r="E686" s="527">
        <v>42941</v>
      </c>
      <c r="F686" s="542" t="s">
        <v>1472</v>
      </c>
      <c r="G686" s="525" t="s">
        <v>26</v>
      </c>
      <c r="H686" s="527">
        <v>42941</v>
      </c>
      <c r="I686" s="529">
        <v>0.375</v>
      </c>
      <c r="J686" s="527">
        <v>42941</v>
      </c>
      <c r="K686" s="529">
        <v>0.4236111111111111</v>
      </c>
      <c r="L686" s="527">
        <v>42941</v>
      </c>
      <c r="M686" s="529">
        <v>0.66666666666666663</v>
      </c>
      <c r="N686" s="543">
        <v>42941</v>
      </c>
      <c r="O686" s="537">
        <v>0.65277777777777779</v>
      </c>
      <c r="P686" s="534">
        <v>24</v>
      </c>
      <c r="Q686" s="531" t="s">
        <v>33</v>
      </c>
      <c r="R686" s="531">
        <v>162</v>
      </c>
      <c r="S686" s="531">
        <v>162</v>
      </c>
      <c r="T686" s="531">
        <v>0</v>
      </c>
      <c r="U686" s="532" t="s">
        <v>1642</v>
      </c>
      <c r="V686" s="533" t="s">
        <v>21</v>
      </c>
      <c r="W686" s="542" t="s">
        <v>1472</v>
      </c>
      <c r="X686" s="377"/>
    </row>
    <row r="687" spans="1:24" ht="63" hidden="1" customHeight="1" x14ac:dyDescent="0.35">
      <c r="A687" s="388"/>
      <c r="B687" s="119" t="s">
        <v>10</v>
      </c>
      <c r="C687" s="525" t="s">
        <v>1477</v>
      </c>
      <c r="D687" s="526" t="s">
        <v>52</v>
      </c>
      <c r="E687" s="527">
        <v>42941</v>
      </c>
      <c r="F687" s="525" t="s">
        <v>1475</v>
      </c>
      <c r="G687" s="525" t="s">
        <v>26</v>
      </c>
      <c r="H687" s="527">
        <v>42941</v>
      </c>
      <c r="I687" s="529">
        <v>0.375</v>
      </c>
      <c r="J687" s="527">
        <v>42941</v>
      </c>
      <c r="K687" s="529">
        <v>0.375</v>
      </c>
      <c r="L687" s="527">
        <v>42941</v>
      </c>
      <c r="M687" s="529">
        <v>0.66666666666666663</v>
      </c>
      <c r="N687" s="527">
        <v>42941</v>
      </c>
      <c r="O687" s="529">
        <v>0.625</v>
      </c>
      <c r="P687" s="534">
        <v>24</v>
      </c>
      <c r="Q687" s="531" t="s">
        <v>33</v>
      </c>
      <c r="R687" s="531">
        <v>46</v>
      </c>
      <c r="S687" s="531">
        <v>46</v>
      </c>
      <c r="T687" s="531">
        <v>0</v>
      </c>
      <c r="U687" s="532" t="s">
        <v>1478</v>
      </c>
      <c r="V687" s="533" t="s">
        <v>21</v>
      </c>
      <c r="W687" s="525" t="s">
        <v>1475</v>
      </c>
      <c r="X687" s="377"/>
    </row>
    <row r="688" spans="1:24" ht="212.5" hidden="1" customHeight="1" x14ac:dyDescent="0.35">
      <c r="A688" s="388"/>
      <c r="B688" s="119" t="s">
        <v>10</v>
      </c>
      <c r="C688" s="7" t="s">
        <v>1653</v>
      </c>
      <c r="D688" s="1" t="s">
        <v>54</v>
      </c>
      <c r="E688" s="60">
        <v>42941</v>
      </c>
      <c r="F688" s="91" t="s">
        <v>1654</v>
      </c>
      <c r="G688" s="16" t="s">
        <v>26</v>
      </c>
      <c r="H688" s="543">
        <v>42941</v>
      </c>
      <c r="I688" s="537">
        <v>0.375</v>
      </c>
      <c r="J688" s="527">
        <v>42941</v>
      </c>
      <c r="K688" s="529">
        <v>0.4236111111111111</v>
      </c>
      <c r="L688" s="543">
        <v>42941</v>
      </c>
      <c r="M688" s="537">
        <v>0.70833333333333337</v>
      </c>
      <c r="N688" s="543">
        <v>42941</v>
      </c>
      <c r="O688" s="537">
        <v>0.65277777777777779</v>
      </c>
      <c r="P688" s="534">
        <v>24</v>
      </c>
      <c r="Q688" s="531" t="s">
        <v>33</v>
      </c>
      <c r="R688" s="545">
        <v>173</v>
      </c>
      <c r="S688" s="545">
        <v>173</v>
      </c>
      <c r="T688" s="545">
        <v>0</v>
      </c>
      <c r="U688" s="546" t="s">
        <v>1664</v>
      </c>
      <c r="V688" s="170" t="s">
        <v>21</v>
      </c>
      <c r="W688" s="551" t="s">
        <v>1654</v>
      </c>
      <c r="X688" s="377"/>
    </row>
    <row r="689" spans="1:24" ht="233" hidden="1" customHeight="1" x14ac:dyDescent="0.35">
      <c r="A689" s="388"/>
      <c r="B689" s="119" t="s">
        <v>10</v>
      </c>
      <c r="C689" s="7" t="s">
        <v>1541</v>
      </c>
      <c r="D689" s="1" t="s">
        <v>52</v>
      </c>
      <c r="E689" s="60">
        <v>42941</v>
      </c>
      <c r="F689" s="1" t="s">
        <v>1666</v>
      </c>
      <c r="G689" s="16" t="s">
        <v>26</v>
      </c>
      <c r="H689" s="60">
        <v>42941</v>
      </c>
      <c r="I689" s="373">
        <v>0.375</v>
      </c>
      <c r="J689" s="60">
        <v>42941</v>
      </c>
      <c r="K689" s="373">
        <v>0.4375</v>
      </c>
      <c r="L689" s="60">
        <v>42941</v>
      </c>
      <c r="M689" s="373">
        <v>0.5</v>
      </c>
      <c r="N689" s="60">
        <v>42941</v>
      </c>
      <c r="O689" s="373">
        <v>0.45833333333333331</v>
      </c>
      <c r="P689" s="374">
        <v>24</v>
      </c>
      <c r="Q689" s="515" t="s">
        <v>33</v>
      </c>
      <c r="R689" s="515">
        <v>173</v>
      </c>
      <c r="S689" s="515">
        <v>173</v>
      </c>
      <c r="T689" s="515">
        <v>0</v>
      </c>
      <c r="U689" s="549" t="s">
        <v>1669</v>
      </c>
      <c r="V689" s="382" t="s">
        <v>21</v>
      </c>
      <c r="W689" s="538" t="s">
        <v>1670</v>
      </c>
      <c r="X689" s="377"/>
    </row>
    <row r="690" spans="1:24" ht="25" hidden="1" customHeight="1" x14ac:dyDescent="0.35">
      <c r="A690" s="388"/>
      <c r="B690" s="119" t="s">
        <v>10</v>
      </c>
      <c r="C690" s="525" t="s">
        <v>1647</v>
      </c>
      <c r="D690" s="526" t="s">
        <v>54</v>
      </c>
      <c r="E690" s="527">
        <v>42942</v>
      </c>
      <c r="F690" s="525" t="s">
        <v>1350</v>
      </c>
      <c r="G690" s="525" t="s">
        <v>26</v>
      </c>
      <c r="H690" s="527">
        <v>42942</v>
      </c>
      <c r="I690" s="529">
        <v>0.375</v>
      </c>
      <c r="J690" s="527">
        <v>42942</v>
      </c>
      <c r="K690" s="529">
        <v>0.375</v>
      </c>
      <c r="L690" s="527">
        <v>42942</v>
      </c>
      <c r="M690" s="529">
        <v>0.66666666666666663</v>
      </c>
      <c r="N690" s="527">
        <v>42942</v>
      </c>
      <c r="O690" s="529">
        <v>0.59375</v>
      </c>
      <c r="P690" s="534">
        <v>24</v>
      </c>
      <c r="Q690" s="531" t="s">
        <v>33</v>
      </c>
      <c r="R690" s="531">
        <v>6</v>
      </c>
      <c r="S690" s="531">
        <v>6</v>
      </c>
      <c r="T690" s="531">
        <v>0</v>
      </c>
      <c r="U690" s="535" t="s">
        <v>1648</v>
      </c>
      <c r="V690" s="533" t="s">
        <v>21</v>
      </c>
      <c r="W690" s="530" t="s">
        <v>1350</v>
      </c>
      <c r="X690" s="377"/>
    </row>
    <row r="691" spans="1:24" ht="25" hidden="1" customHeight="1" x14ac:dyDescent="0.35">
      <c r="A691" s="388"/>
      <c r="B691" s="119" t="s">
        <v>10</v>
      </c>
      <c r="C691" s="525" t="s">
        <v>1643</v>
      </c>
      <c r="D691" s="526" t="s">
        <v>52</v>
      </c>
      <c r="E691" s="527">
        <v>42942</v>
      </c>
      <c r="F691" s="540" t="s">
        <v>1475</v>
      </c>
      <c r="G691" s="525" t="s">
        <v>26</v>
      </c>
      <c r="H691" s="527">
        <v>42942</v>
      </c>
      <c r="I691" s="529">
        <v>0.375</v>
      </c>
      <c r="J691" s="527">
        <v>42942</v>
      </c>
      <c r="K691" s="529">
        <v>0.375</v>
      </c>
      <c r="L691" s="527">
        <v>42942</v>
      </c>
      <c r="M691" s="529">
        <v>0.66666666666666663</v>
      </c>
      <c r="N691" s="527">
        <v>42942</v>
      </c>
      <c r="O691" s="529">
        <v>0.60763888888888895</v>
      </c>
      <c r="P691" s="534">
        <v>24</v>
      </c>
      <c r="Q691" s="531" t="s">
        <v>33</v>
      </c>
      <c r="R691" s="531">
        <v>46</v>
      </c>
      <c r="S691" s="531">
        <v>46</v>
      </c>
      <c r="T691" s="531">
        <v>0</v>
      </c>
      <c r="U691" s="535" t="s">
        <v>1644</v>
      </c>
      <c r="V691" s="533" t="s">
        <v>21</v>
      </c>
      <c r="W691" s="540" t="s">
        <v>1475</v>
      </c>
      <c r="X691" s="377"/>
    </row>
    <row r="692" spans="1:24" ht="52.5" hidden="1" customHeight="1" x14ac:dyDescent="0.35">
      <c r="A692" s="388"/>
      <c r="B692" s="119" t="s">
        <v>10</v>
      </c>
      <c r="C692" s="525" t="s">
        <v>1649</v>
      </c>
      <c r="D692" s="526" t="s">
        <v>52</v>
      </c>
      <c r="E692" s="527">
        <v>42943</v>
      </c>
      <c r="F692" s="525" t="s">
        <v>1350</v>
      </c>
      <c r="G692" s="525" t="s">
        <v>26</v>
      </c>
      <c r="H692" s="527">
        <v>42943</v>
      </c>
      <c r="I692" s="529">
        <v>0.375</v>
      </c>
      <c r="J692" s="527">
        <v>42943</v>
      </c>
      <c r="K692" s="529">
        <v>0.37847222222222227</v>
      </c>
      <c r="L692" s="527">
        <v>42943</v>
      </c>
      <c r="M692" s="529">
        <v>0.66666666666666663</v>
      </c>
      <c r="N692" s="527">
        <v>42943</v>
      </c>
      <c r="O692" s="529">
        <v>0.51944444444444449</v>
      </c>
      <c r="P692" s="534">
        <v>24</v>
      </c>
      <c r="Q692" s="531" t="s">
        <v>33</v>
      </c>
      <c r="R692" s="531">
        <v>37</v>
      </c>
      <c r="S692" s="531">
        <v>37</v>
      </c>
      <c r="T692" s="531">
        <v>0</v>
      </c>
      <c r="U692" s="532" t="s">
        <v>1650</v>
      </c>
      <c r="V692" s="533" t="s">
        <v>21</v>
      </c>
      <c r="W692" s="530"/>
      <c r="X692" s="377"/>
    </row>
    <row r="693" spans="1:24" ht="126" hidden="1" customHeight="1" x14ac:dyDescent="0.35">
      <c r="A693" s="388"/>
      <c r="B693" s="119" t="s">
        <v>10</v>
      </c>
      <c r="C693" s="540" t="s">
        <v>1484</v>
      </c>
      <c r="D693" s="526" t="s">
        <v>52</v>
      </c>
      <c r="E693" s="541">
        <v>42943</v>
      </c>
      <c r="F693" s="540" t="s">
        <v>1475</v>
      </c>
      <c r="G693" s="540" t="s">
        <v>26</v>
      </c>
      <c r="H693" s="541">
        <v>42943</v>
      </c>
      <c r="I693" s="529">
        <v>0.375</v>
      </c>
      <c r="J693" s="541">
        <v>42943</v>
      </c>
      <c r="K693" s="529">
        <v>0.3923611111111111</v>
      </c>
      <c r="L693" s="541">
        <v>42943</v>
      </c>
      <c r="M693" s="529">
        <v>0.66666666666666663</v>
      </c>
      <c r="N693" s="541">
        <v>42943</v>
      </c>
      <c r="O693" s="529">
        <v>0.53125</v>
      </c>
      <c r="P693" s="534">
        <v>24</v>
      </c>
      <c r="Q693" s="531" t="s">
        <v>33</v>
      </c>
      <c r="R693" s="544">
        <v>163</v>
      </c>
      <c r="S693" s="544">
        <v>163</v>
      </c>
      <c r="T693" s="544">
        <v>0</v>
      </c>
      <c r="U693" s="547" t="s">
        <v>1485</v>
      </c>
      <c r="V693" s="531" t="s">
        <v>21</v>
      </c>
      <c r="W693" s="540" t="s">
        <v>1475</v>
      </c>
      <c r="X693" s="377"/>
    </row>
    <row r="694" spans="1:24" ht="157.5" hidden="1" customHeight="1" x14ac:dyDescent="0.35">
      <c r="A694" s="388"/>
      <c r="B694" s="119" t="s">
        <v>10</v>
      </c>
      <c r="C694" s="540" t="s">
        <v>1471</v>
      </c>
      <c r="D694" s="526" t="s">
        <v>52</v>
      </c>
      <c r="E694" s="541">
        <v>42943</v>
      </c>
      <c r="F694" s="528" t="s">
        <v>1472</v>
      </c>
      <c r="G694" s="540" t="s">
        <v>26</v>
      </c>
      <c r="H694" s="541">
        <v>42943</v>
      </c>
      <c r="I694" s="529">
        <v>0.375</v>
      </c>
      <c r="J694" s="541">
        <v>42943</v>
      </c>
      <c r="K694" s="529">
        <v>0.375</v>
      </c>
      <c r="L694" s="541">
        <v>42943</v>
      </c>
      <c r="M694" s="529">
        <v>0.66666666666666663</v>
      </c>
      <c r="N694" s="569">
        <v>42943</v>
      </c>
      <c r="O694" s="557">
        <v>0.6069444444444444</v>
      </c>
      <c r="P694" s="534">
        <v>24</v>
      </c>
      <c r="Q694" s="531" t="s">
        <v>33</v>
      </c>
      <c r="R694" s="544">
        <v>118</v>
      </c>
      <c r="S694" s="544">
        <v>118</v>
      </c>
      <c r="T694" s="544">
        <v>0</v>
      </c>
      <c r="U694" s="547" t="s">
        <v>1473</v>
      </c>
      <c r="V694" s="531" t="s">
        <v>21</v>
      </c>
      <c r="W694" s="528" t="s">
        <v>1472</v>
      </c>
      <c r="X694" s="377"/>
    </row>
    <row r="695" spans="1:24" ht="36" hidden="1" customHeight="1" x14ac:dyDescent="0.35">
      <c r="A695" s="388"/>
      <c r="B695" s="119" t="s">
        <v>10</v>
      </c>
      <c r="C695" s="10" t="s">
        <v>1656</v>
      </c>
      <c r="D695" s="1" t="s">
        <v>54</v>
      </c>
      <c r="E695" s="11">
        <v>42943</v>
      </c>
      <c r="F695" s="1" t="s">
        <v>234</v>
      </c>
      <c r="G695" s="17" t="s">
        <v>26</v>
      </c>
      <c r="H695" s="536">
        <v>42943</v>
      </c>
      <c r="I695" s="537">
        <v>0.375</v>
      </c>
      <c r="J695" s="536">
        <v>42943</v>
      </c>
      <c r="K695" s="537">
        <v>0.40625</v>
      </c>
      <c r="L695" s="536">
        <v>42943</v>
      </c>
      <c r="M695" s="537">
        <v>0.58333333333333337</v>
      </c>
      <c r="N695" s="569">
        <v>42943</v>
      </c>
      <c r="O695" s="557">
        <v>0.625</v>
      </c>
      <c r="P695" s="534">
        <v>24</v>
      </c>
      <c r="Q695" s="531" t="s">
        <v>33</v>
      </c>
      <c r="R695" s="539">
        <v>7</v>
      </c>
      <c r="S695" s="539">
        <v>2</v>
      </c>
      <c r="T695" s="539">
        <v>2</v>
      </c>
      <c r="U695" s="141" t="s">
        <v>1657</v>
      </c>
      <c r="V695" s="140" t="s">
        <v>21</v>
      </c>
      <c r="W695" s="538" t="s">
        <v>236</v>
      </c>
      <c r="X695" s="377"/>
    </row>
    <row r="696" spans="1:24" ht="72" hidden="1" customHeight="1" x14ac:dyDescent="0.35">
      <c r="A696" s="388"/>
      <c r="B696" s="119" t="s">
        <v>10</v>
      </c>
      <c r="C696" s="10" t="s">
        <v>1658</v>
      </c>
      <c r="D696" s="1" t="s">
        <v>41</v>
      </c>
      <c r="E696" s="11">
        <v>42944</v>
      </c>
      <c r="F696" s="1" t="s">
        <v>65</v>
      </c>
      <c r="G696" s="17" t="s">
        <v>26</v>
      </c>
      <c r="H696" s="575">
        <v>42944</v>
      </c>
      <c r="I696" s="529">
        <v>0.375</v>
      </c>
      <c r="J696" s="575">
        <v>42944</v>
      </c>
      <c r="K696" s="529">
        <v>0.375</v>
      </c>
      <c r="L696" s="575">
        <v>42944</v>
      </c>
      <c r="M696" s="529">
        <v>0.58333333333333337</v>
      </c>
      <c r="N696" s="575">
        <v>42944</v>
      </c>
      <c r="O696" s="529">
        <v>0.44305555555555554</v>
      </c>
      <c r="P696" s="534">
        <v>24</v>
      </c>
      <c r="Q696" s="531" t="s">
        <v>33</v>
      </c>
      <c r="R696" s="539">
        <v>13</v>
      </c>
      <c r="S696" s="539">
        <v>6</v>
      </c>
      <c r="T696" s="539">
        <v>2</v>
      </c>
      <c r="U696" s="141" t="s">
        <v>1659</v>
      </c>
      <c r="V696" s="140" t="s">
        <v>21</v>
      </c>
      <c r="W696" s="538" t="s">
        <v>539</v>
      </c>
      <c r="X696" s="377"/>
    </row>
    <row r="697" spans="1:24" ht="63" hidden="1" customHeight="1" x14ac:dyDescent="0.35">
      <c r="A697" s="388"/>
      <c r="B697" s="119" t="s">
        <v>10</v>
      </c>
      <c r="C697" s="540" t="s">
        <v>1477</v>
      </c>
      <c r="D697" s="526" t="s">
        <v>52</v>
      </c>
      <c r="E697" s="541">
        <v>42944</v>
      </c>
      <c r="F697" s="540" t="s">
        <v>1475</v>
      </c>
      <c r="G697" s="540" t="s">
        <v>26</v>
      </c>
      <c r="H697" s="541">
        <v>42944</v>
      </c>
      <c r="I697" s="529">
        <v>0.375</v>
      </c>
      <c r="J697" s="541">
        <v>42944</v>
      </c>
      <c r="K697" s="529">
        <v>0.375</v>
      </c>
      <c r="L697" s="541">
        <v>42944</v>
      </c>
      <c r="M697" s="529">
        <v>0.66666666666666663</v>
      </c>
      <c r="N697" s="541">
        <v>42944</v>
      </c>
      <c r="O697" s="529">
        <v>0.50694444444444442</v>
      </c>
      <c r="P697" s="534">
        <v>24</v>
      </c>
      <c r="Q697" s="531" t="s">
        <v>33</v>
      </c>
      <c r="R697" s="544">
        <v>46</v>
      </c>
      <c r="S697" s="544">
        <v>46</v>
      </c>
      <c r="T697" s="544">
        <v>0</v>
      </c>
      <c r="U697" s="547" t="s">
        <v>1478</v>
      </c>
      <c r="V697" s="531" t="s">
        <v>21</v>
      </c>
      <c r="W697" s="540" t="s">
        <v>1475</v>
      </c>
      <c r="X697" s="377"/>
    </row>
    <row r="698" spans="1:24" ht="157.5" hidden="1" customHeight="1" x14ac:dyDescent="0.35">
      <c r="A698" s="388"/>
      <c r="B698" s="119" t="s">
        <v>10</v>
      </c>
      <c r="C698" s="540" t="s">
        <v>1471</v>
      </c>
      <c r="D698" s="526" t="s">
        <v>52</v>
      </c>
      <c r="E698" s="541">
        <v>42944</v>
      </c>
      <c r="F698" s="528" t="s">
        <v>1472</v>
      </c>
      <c r="G698" s="540" t="s">
        <v>26</v>
      </c>
      <c r="H698" s="541">
        <v>42944</v>
      </c>
      <c r="I698" s="529">
        <v>0.375</v>
      </c>
      <c r="J698" s="530" t="s">
        <v>33</v>
      </c>
      <c r="K698" s="531" t="s">
        <v>33</v>
      </c>
      <c r="L698" s="541">
        <v>42944</v>
      </c>
      <c r="M698" s="529">
        <v>0.66666666666666663</v>
      </c>
      <c r="N698" s="531" t="s">
        <v>33</v>
      </c>
      <c r="O698" s="531" t="s">
        <v>33</v>
      </c>
      <c r="P698" s="534">
        <v>24</v>
      </c>
      <c r="Q698" s="531" t="s">
        <v>33</v>
      </c>
      <c r="R698" s="544">
        <v>118</v>
      </c>
      <c r="S698" s="544">
        <v>118</v>
      </c>
      <c r="T698" s="544">
        <v>0</v>
      </c>
      <c r="U698" s="547" t="s">
        <v>1473</v>
      </c>
      <c r="V698" s="531" t="s">
        <v>21</v>
      </c>
      <c r="W698" s="528" t="s">
        <v>1472</v>
      </c>
      <c r="X698" s="576" t="s">
        <v>1733</v>
      </c>
    </row>
    <row r="699" spans="1:24" ht="52.5" hidden="1" customHeight="1" x14ac:dyDescent="0.35">
      <c r="A699" s="388"/>
      <c r="B699" s="119" t="s">
        <v>10</v>
      </c>
      <c r="C699" s="540" t="s">
        <v>1651</v>
      </c>
      <c r="D699" s="526" t="s">
        <v>41</v>
      </c>
      <c r="E699" s="541">
        <v>42944</v>
      </c>
      <c r="F699" s="540" t="s">
        <v>1350</v>
      </c>
      <c r="G699" s="540" t="s">
        <v>26</v>
      </c>
      <c r="H699" s="541">
        <v>42944</v>
      </c>
      <c r="I699" s="529">
        <v>0.375</v>
      </c>
      <c r="J699" s="541">
        <v>42944</v>
      </c>
      <c r="K699" s="529">
        <v>0.3888888888888889</v>
      </c>
      <c r="L699" s="541">
        <v>42944</v>
      </c>
      <c r="M699" s="529">
        <v>0.66666666666666663</v>
      </c>
      <c r="N699" s="541">
        <v>42944</v>
      </c>
      <c r="O699" s="529">
        <v>0.47916666666666669</v>
      </c>
      <c r="P699" s="534">
        <v>24</v>
      </c>
      <c r="Q699" s="531" t="s">
        <v>33</v>
      </c>
      <c r="R699" s="544">
        <v>87</v>
      </c>
      <c r="S699" s="544">
        <v>87</v>
      </c>
      <c r="T699" s="544">
        <v>0</v>
      </c>
      <c r="U699" s="547" t="s">
        <v>1652</v>
      </c>
      <c r="V699" s="531" t="s">
        <v>21</v>
      </c>
      <c r="W699" s="552" t="s">
        <v>1350</v>
      </c>
      <c r="X699" s="377"/>
    </row>
    <row r="700" spans="1:24" ht="48" hidden="1" customHeight="1" x14ac:dyDescent="0.35">
      <c r="A700" s="388"/>
      <c r="B700" s="119" t="s">
        <v>10</v>
      </c>
      <c r="C700" s="7" t="s">
        <v>1660</v>
      </c>
      <c r="D700" s="1" t="s">
        <v>52</v>
      </c>
      <c r="E700" s="11">
        <v>42944</v>
      </c>
      <c r="F700" s="1" t="s">
        <v>234</v>
      </c>
      <c r="G700" s="16" t="s">
        <v>26</v>
      </c>
      <c r="H700" s="536">
        <v>42944</v>
      </c>
      <c r="I700" s="537">
        <v>0.375</v>
      </c>
      <c r="J700" s="536">
        <v>42944</v>
      </c>
      <c r="K700" s="537">
        <v>0.39583333333333331</v>
      </c>
      <c r="L700" s="536">
        <v>42944</v>
      </c>
      <c r="M700" s="537">
        <v>0.58333333333333337</v>
      </c>
      <c r="N700" s="569">
        <v>42944</v>
      </c>
      <c r="O700" s="557">
        <v>0.54027777777777775</v>
      </c>
      <c r="P700" s="534">
        <v>24</v>
      </c>
      <c r="Q700" s="544" t="s">
        <v>33</v>
      </c>
      <c r="R700" s="545">
        <v>7</v>
      </c>
      <c r="S700" s="545">
        <v>4</v>
      </c>
      <c r="T700" s="539">
        <v>1</v>
      </c>
      <c r="U700" s="550" t="s">
        <v>1661</v>
      </c>
      <c r="V700" s="170" t="s">
        <v>21</v>
      </c>
      <c r="W700" s="538" t="s">
        <v>236</v>
      </c>
      <c r="X700" s="377"/>
    </row>
    <row r="701" spans="1:24" ht="153.5" hidden="1" customHeight="1" x14ac:dyDescent="0.35">
      <c r="A701" s="388"/>
      <c r="B701" s="119" t="s">
        <v>10</v>
      </c>
      <c r="C701" s="7" t="s">
        <v>1662</v>
      </c>
      <c r="D701" s="1" t="s">
        <v>52</v>
      </c>
      <c r="E701" s="11">
        <v>42943</v>
      </c>
      <c r="F701" s="1" t="s">
        <v>62</v>
      </c>
      <c r="G701" s="16" t="s">
        <v>26</v>
      </c>
      <c r="H701" s="536">
        <v>42943</v>
      </c>
      <c r="I701" s="537">
        <v>0.375</v>
      </c>
      <c r="J701" s="536">
        <v>42943</v>
      </c>
      <c r="K701" s="537">
        <v>0.37986111111111115</v>
      </c>
      <c r="L701" s="536">
        <v>42943</v>
      </c>
      <c r="M701" s="537">
        <v>0.54166666666666663</v>
      </c>
      <c r="N701" s="536">
        <v>42943</v>
      </c>
      <c r="O701" s="537">
        <v>0.4770833333333333</v>
      </c>
      <c r="P701" s="534">
        <v>24</v>
      </c>
      <c r="Q701" s="544" t="s">
        <v>33</v>
      </c>
      <c r="R701" s="545">
        <v>13</v>
      </c>
      <c r="S701" s="545">
        <v>10</v>
      </c>
      <c r="T701" s="539">
        <v>0</v>
      </c>
      <c r="U701" s="550" t="s">
        <v>1663</v>
      </c>
      <c r="V701" s="170" t="s">
        <v>21</v>
      </c>
      <c r="W701" s="538" t="s">
        <v>62</v>
      </c>
      <c r="X701" s="377"/>
    </row>
    <row r="702" spans="1:24" ht="35" hidden="1" customHeight="1" x14ac:dyDescent="0.35">
      <c r="A702" s="388"/>
      <c r="B702" s="119" t="s">
        <v>10</v>
      </c>
      <c r="C702" s="7" t="s">
        <v>1671</v>
      </c>
      <c r="D702" s="1" t="s">
        <v>54</v>
      </c>
      <c r="E702" s="60">
        <v>42937</v>
      </c>
      <c r="F702" s="1" t="s">
        <v>1672</v>
      </c>
      <c r="G702" s="16" t="s">
        <v>43</v>
      </c>
      <c r="H702" s="553" t="s">
        <v>33</v>
      </c>
      <c r="I702" s="554" t="s">
        <v>33</v>
      </c>
      <c r="J702" s="378">
        <v>42937</v>
      </c>
      <c r="K702" s="379">
        <v>0.7583333333333333</v>
      </c>
      <c r="L702" s="553" t="s">
        <v>33</v>
      </c>
      <c r="M702" s="554" t="s">
        <v>33</v>
      </c>
      <c r="N702" s="149">
        <v>42937</v>
      </c>
      <c r="O702" s="508">
        <v>0.79791666666666661</v>
      </c>
      <c r="P702" s="374">
        <v>24</v>
      </c>
      <c r="Q702" s="374" t="s">
        <v>33</v>
      </c>
      <c r="R702" s="381">
        <v>2</v>
      </c>
      <c r="S702" s="381">
        <v>0</v>
      </c>
      <c r="T702" s="374">
        <v>0</v>
      </c>
      <c r="U702" s="555" t="s">
        <v>1245</v>
      </c>
      <c r="V702" s="382" t="s">
        <v>21</v>
      </c>
      <c r="W702" s="556" t="s">
        <v>218</v>
      </c>
      <c r="X702" s="377"/>
    </row>
    <row r="703" spans="1:24" ht="35" hidden="1" customHeight="1" x14ac:dyDescent="0.35">
      <c r="A703" s="388"/>
      <c r="B703" s="119" t="s">
        <v>10</v>
      </c>
      <c r="C703" s="7" t="s">
        <v>1065</v>
      </c>
      <c r="D703" s="1" t="s">
        <v>52</v>
      </c>
      <c r="E703" s="60">
        <v>42937</v>
      </c>
      <c r="F703" s="1" t="s">
        <v>1674</v>
      </c>
      <c r="G703" s="16" t="s">
        <v>43</v>
      </c>
      <c r="H703" s="553" t="s">
        <v>33</v>
      </c>
      <c r="I703" s="554" t="s">
        <v>33</v>
      </c>
      <c r="J703" s="378">
        <v>42937</v>
      </c>
      <c r="K703" s="379">
        <v>0.93402777777777779</v>
      </c>
      <c r="L703" s="553" t="s">
        <v>33</v>
      </c>
      <c r="M703" s="554" t="s">
        <v>33</v>
      </c>
      <c r="N703" s="149">
        <v>42937</v>
      </c>
      <c r="O703" s="508">
        <v>0.96180555555555547</v>
      </c>
      <c r="P703" s="374">
        <v>24</v>
      </c>
      <c r="Q703" s="374" t="s">
        <v>33</v>
      </c>
      <c r="R703" s="381">
        <v>52</v>
      </c>
      <c r="S703" s="381">
        <v>45</v>
      </c>
      <c r="T703" s="374">
        <v>3</v>
      </c>
      <c r="U703" s="555" t="s">
        <v>1673</v>
      </c>
      <c r="V703" s="382" t="s">
        <v>21</v>
      </c>
      <c r="W703" s="556" t="s">
        <v>218</v>
      </c>
      <c r="X703" s="377"/>
    </row>
    <row r="704" spans="1:24" ht="35" hidden="1" customHeight="1" x14ac:dyDescent="0.35">
      <c r="A704" s="388"/>
      <c r="B704" s="119" t="s">
        <v>10</v>
      </c>
      <c r="C704" s="7" t="s">
        <v>1675</v>
      </c>
      <c r="D704" s="1" t="s">
        <v>52</v>
      </c>
      <c r="E704" s="60">
        <v>42938</v>
      </c>
      <c r="F704" s="1" t="s">
        <v>1681</v>
      </c>
      <c r="G704" s="16" t="s">
        <v>43</v>
      </c>
      <c r="H704" s="553" t="s">
        <v>33</v>
      </c>
      <c r="I704" s="554" t="s">
        <v>33</v>
      </c>
      <c r="J704" s="378">
        <v>42938</v>
      </c>
      <c r="K704" s="379">
        <v>1.4583333333333332E-2</v>
      </c>
      <c r="L704" s="553" t="s">
        <v>33</v>
      </c>
      <c r="M704" s="554" t="s">
        <v>33</v>
      </c>
      <c r="N704" s="149">
        <f>$N$705</f>
        <v>42938</v>
      </c>
      <c r="O704" s="508">
        <v>9.3055555555555558E-2</v>
      </c>
      <c r="P704" s="374">
        <v>24</v>
      </c>
      <c r="Q704" s="374" t="s">
        <v>33</v>
      </c>
      <c r="R704" s="381">
        <v>76</v>
      </c>
      <c r="S704" s="381">
        <v>72</v>
      </c>
      <c r="T704" s="374">
        <v>3</v>
      </c>
      <c r="U704" s="555" t="s">
        <v>1677</v>
      </c>
      <c r="V704" s="382" t="s">
        <v>21</v>
      </c>
      <c r="W704" s="556" t="s">
        <v>218</v>
      </c>
      <c r="X704" s="377"/>
    </row>
    <row r="705" spans="1:24" ht="35" hidden="1" customHeight="1" x14ac:dyDescent="0.35">
      <c r="A705" s="388"/>
      <c r="B705" s="119" t="s">
        <v>10</v>
      </c>
      <c r="C705" s="7" t="s">
        <v>289</v>
      </c>
      <c r="D705" s="1" t="s">
        <v>52</v>
      </c>
      <c r="E705" s="60">
        <v>42938</v>
      </c>
      <c r="F705" s="1" t="s">
        <v>1678</v>
      </c>
      <c r="G705" s="16" t="s">
        <v>43</v>
      </c>
      <c r="H705" s="553" t="s">
        <v>33</v>
      </c>
      <c r="I705" s="554" t="s">
        <v>33</v>
      </c>
      <c r="J705" s="378">
        <v>42938</v>
      </c>
      <c r="K705" s="379">
        <v>1.4583333333333332E-2</v>
      </c>
      <c r="L705" s="553" t="s">
        <v>33</v>
      </c>
      <c r="M705" s="554" t="s">
        <v>33</v>
      </c>
      <c r="N705" s="149">
        <v>42938</v>
      </c>
      <c r="O705" s="508">
        <v>3.5416666666666666E-2</v>
      </c>
      <c r="P705" s="374">
        <v>24</v>
      </c>
      <c r="Q705" s="374" t="s">
        <v>33</v>
      </c>
      <c r="R705" s="381">
        <v>2</v>
      </c>
      <c r="S705" s="381">
        <v>1</v>
      </c>
      <c r="T705" s="374">
        <v>1</v>
      </c>
      <c r="U705" s="555" t="s">
        <v>1037</v>
      </c>
      <c r="V705" s="382" t="s">
        <v>21</v>
      </c>
      <c r="W705" s="556" t="s">
        <v>218</v>
      </c>
      <c r="X705" s="377"/>
    </row>
    <row r="706" spans="1:24" ht="35" hidden="1" customHeight="1" x14ac:dyDescent="0.35">
      <c r="A706" s="388"/>
      <c r="B706" s="119" t="s">
        <v>10</v>
      </c>
      <c r="C706" s="7" t="s">
        <v>182</v>
      </c>
      <c r="D706" s="1" t="s">
        <v>52</v>
      </c>
      <c r="E706" s="60">
        <v>42938</v>
      </c>
      <c r="F706" s="1" t="s">
        <v>575</v>
      </c>
      <c r="G706" s="16" t="s">
        <v>43</v>
      </c>
      <c r="H706" s="553" t="s">
        <v>33</v>
      </c>
      <c r="I706" s="554" t="s">
        <v>33</v>
      </c>
      <c r="J706" s="378">
        <v>42938</v>
      </c>
      <c r="K706" s="379">
        <v>1.4583333333333332E-2</v>
      </c>
      <c r="L706" s="553" t="s">
        <v>33</v>
      </c>
      <c r="M706" s="554" t="s">
        <v>33</v>
      </c>
      <c r="N706" s="149">
        <f>$N$705</f>
        <v>42938</v>
      </c>
      <c r="O706" s="508">
        <v>5.7638888888888885E-2</v>
      </c>
      <c r="P706" s="374">
        <v>24</v>
      </c>
      <c r="Q706" s="374" t="s">
        <v>33</v>
      </c>
      <c r="R706" s="381">
        <v>21</v>
      </c>
      <c r="S706" s="381">
        <v>18</v>
      </c>
      <c r="T706" s="374">
        <v>1</v>
      </c>
      <c r="U706" s="555" t="s">
        <v>1676</v>
      </c>
      <c r="V706" s="382" t="s">
        <v>21</v>
      </c>
      <c r="W706" s="572" t="s">
        <v>218</v>
      </c>
      <c r="X706" s="377"/>
    </row>
    <row r="707" spans="1:24" ht="35" hidden="1" customHeight="1" x14ac:dyDescent="0.35">
      <c r="A707" s="388"/>
      <c r="B707" s="119" t="s">
        <v>10</v>
      </c>
      <c r="C707" s="7" t="s">
        <v>354</v>
      </c>
      <c r="D707" s="1" t="s">
        <v>52</v>
      </c>
      <c r="E707" s="60">
        <v>42938</v>
      </c>
      <c r="F707" s="1" t="s">
        <v>1680</v>
      </c>
      <c r="G707" s="16" t="s">
        <v>43</v>
      </c>
      <c r="H707" s="553" t="s">
        <v>33</v>
      </c>
      <c r="I707" s="554" t="s">
        <v>33</v>
      </c>
      <c r="J707" s="378">
        <v>42938</v>
      </c>
      <c r="K707" s="379">
        <v>4.5138888888888888E-2</v>
      </c>
      <c r="L707" s="553" t="s">
        <v>33</v>
      </c>
      <c r="M707" s="554" t="s">
        <v>33</v>
      </c>
      <c r="N707" s="149">
        <v>42938</v>
      </c>
      <c r="O707" s="508">
        <v>8.6111111111111124E-2</v>
      </c>
      <c r="P707" s="374">
        <v>24</v>
      </c>
      <c r="Q707" s="374" t="s">
        <v>33</v>
      </c>
      <c r="R707" s="381">
        <v>87</v>
      </c>
      <c r="S707" s="381">
        <v>81</v>
      </c>
      <c r="T707" s="374">
        <v>3</v>
      </c>
      <c r="U707" s="555" t="s">
        <v>1679</v>
      </c>
      <c r="V707" s="382" t="s">
        <v>21</v>
      </c>
      <c r="W707" s="556" t="s">
        <v>1374</v>
      </c>
      <c r="X707" s="377"/>
    </row>
    <row r="708" spans="1:24" ht="35" hidden="1" customHeight="1" x14ac:dyDescent="0.35">
      <c r="A708" s="388"/>
      <c r="B708" s="119" t="s">
        <v>10</v>
      </c>
      <c r="C708" s="7" t="s">
        <v>1682</v>
      </c>
      <c r="D708" s="1" t="s">
        <v>52</v>
      </c>
      <c r="E708" s="60">
        <v>42939</v>
      </c>
      <c r="F708" s="1" t="s">
        <v>1683</v>
      </c>
      <c r="G708" s="16" t="s">
        <v>43</v>
      </c>
      <c r="H708" s="553" t="s">
        <v>33</v>
      </c>
      <c r="I708" s="554" t="s">
        <v>33</v>
      </c>
      <c r="J708" s="378">
        <v>42939</v>
      </c>
      <c r="K708" s="379">
        <v>0.87083333333333324</v>
      </c>
      <c r="L708" s="553" t="s">
        <v>33</v>
      </c>
      <c r="M708" s="554" t="s">
        <v>33</v>
      </c>
      <c r="N708" s="149">
        <v>42939</v>
      </c>
      <c r="O708" s="508">
        <v>0.89930555555555547</v>
      </c>
      <c r="P708" s="374">
        <v>24</v>
      </c>
      <c r="Q708" s="374" t="s">
        <v>33</v>
      </c>
      <c r="R708" s="381">
        <v>1</v>
      </c>
      <c r="S708" s="381">
        <v>0</v>
      </c>
      <c r="T708" s="374">
        <v>0</v>
      </c>
      <c r="U708" s="555" t="s">
        <v>1268</v>
      </c>
      <c r="V708" s="382" t="s">
        <v>21</v>
      </c>
      <c r="W708" s="556" t="s">
        <v>1328</v>
      </c>
      <c r="X708" s="377"/>
    </row>
    <row r="709" spans="1:24" ht="36" hidden="1" customHeight="1" x14ac:dyDescent="0.35">
      <c r="A709" s="388"/>
      <c r="B709" s="119" t="s">
        <v>10</v>
      </c>
      <c r="C709" s="7" t="s">
        <v>1685</v>
      </c>
      <c r="D709" s="1" t="s">
        <v>17</v>
      </c>
      <c r="E709" s="60">
        <v>42940</v>
      </c>
      <c r="F709" s="1" t="s">
        <v>1680</v>
      </c>
      <c r="G709" s="16" t="s">
        <v>43</v>
      </c>
      <c r="H709" s="558" t="s">
        <v>33</v>
      </c>
      <c r="I709" s="559" t="s">
        <v>33</v>
      </c>
      <c r="J709" s="60">
        <v>42940</v>
      </c>
      <c r="K709" s="373">
        <v>0.65277777777777779</v>
      </c>
      <c r="L709" s="558" t="s">
        <v>33</v>
      </c>
      <c r="M709" s="559" t="s">
        <v>33</v>
      </c>
      <c r="N709" s="60">
        <v>42940</v>
      </c>
      <c r="O709" s="373">
        <v>0.69444444444444453</v>
      </c>
      <c r="P709" s="374">
        <v>24</v>
      </c>
      <c r="Q709" s="374" t="s">
        <v>33</v>
      </c>
      <c r="R709" s="381">
        <v>6</v>
      </c>
      <c r="S709" s="381">
        <v>6</v>
      </c>
      <c r="T709" s="374">
        <v>0</v>
      </c>
      <c r="U709" s="561" t="s">
        <v>1686</v>
      </c>
      <c r="V709" s="382" t="s">
        <v>21</v>
      </c>
      <c r="W709" s="560" t="s">
        <v>1374</v>
      </c>
      <c r="X709" s="377"/>
    </row>
    <row r="710" spans="1:24" ht="168" hidden="1" customHeight="1" x14ac:dyDescent="0.35">
      <c r="A710" s="388"/>
      <c r="B710" s="119" t="s">
        <v>10</v>
      </c>
      <c r="C710" s="7" t="s">
        <v>1688</v>
      </c>
      <c r="D710" s="1" t="s">
        <v>17</v>
      </c>
      <c r="E710" s="122">
        <v>42942</v>
      </c>
      <c r="F710" s="1" t="s">
        <v>1690</v>
      </c>
      <c r="G710" s="16" t="s">
        <v>43</v>
      </c>
      <c r="H710" s="570" t="s">
        <v>33</v>
      </c>
      <c r="I710" s="571" t="s">
        <v>33</v>
      </c>
      <c r="J710" s="378">
        <v>42942</v>
      </c>
      <c r="K710" s="379">
        <v>1.5277777777777777E-2</v>
      </c>
      <c r="L710" s="570" t="s">
        <v>33</v>
      </c>
      <c r="M710" s="571" t="s">
        <v>33</v>
      </c>
      <c r="N710" s="149">
        <v>42942</v>
      </c>
      <c r="O710" s="508">
        <v>0.16666666666666666</v>
      </c>
      <c r="P710" s="374">
        <v>24</v>
      </c>
      <c r="Q710" s="374" t="s">
        <v>33</v>
      </c>
      <c r="R710" s="381">
        <v>36</v>
      </c>
      <c r="S710" s="381">
        <v>35</v>
      </c>
      <c r="T710" s="374">
        <v>1</v>
      </c>
      <c r="U710" s="573" t="s">
        <v>1689</v>
      </c>
      <c r="V710" s="382" t="s">
        <v>21</v>
      </c>
      <c r="W710" s="376" t="s">
        <v>218</v>
      </c>
      <c r="X710" s="377"/>
    </row>
    <row r="711" spans="1:24" ht="137" hidden="1" customHeight="1" x14ac:dyDescent="0.35">
      <c r="A711" s="388"/>
      <c r="B711" s="119" t="s">
        <v>10</v>
      </c>
      <c r="C711" s="7" t="s">
        <v>759</v>
      </c>
      <c r="D711" s="1"/>
      <c r="E711" s="11">
        <v>42943</v>
      </c>
      <c r="F711" s="528" t="s">
        <v>1314</v>
      </c>
      <c r="G711" s="16" t="s">
        <v>26</v>
      </c>
      <c r="H711" s="536">
        <v>42943</v>
      </c>
      <c r="I711" s="537">
        <v>0.375</v>
      </c>
      <c r="J711" s="530" t="s">
        <v>33</v>
      </c>
      <c r="K711" s="531" t="s">
        <v>33</v>
      </c>
      <c r="L711" s="536">
        <v>42943</v>
      </c>
      <c r="M711" s="537">
        <v>0.54166666666666663</v>
      </c>
      <c r="N711" s="531" t="s">
        <v>33</v>
      </c>
      <c r="O711" s="531" t="s">
        <v>33</v>
      </c>
      <c r="P711" s="374">
        <v>24</v>
      </c>
      <c r="Q711" s="374" t="s">
        <v>33</v>
      </c>
      <c r="R711" s="381">
        <v>150</v>
      </c>
      <c r="S711" s="381">
        <v>149</v>
      </c>
      <c r="T711" s="374">
        <v>1</v>
      </c>
      <c r="U711" s="573" t="s">
        <v>1692</v>
      </c>
      <c r="V711" s="382" t="s">
        <v>21</v>
      </c>
      <c r="W711" s="572" t="s">
        <v>1691</v>
      </c>
      <c r="X711" s="574" t="s">
        <v>202</v>
      </c>
    </row>
    <row r="712" spans="1:24" ht="24" hidden="1" customHeight="1" x14ac:dyDescent="0.35">
      <c r="A712" s="388"/>
      <c r="B712" s="119" t="s">
        <v>10</v>
      </c>
      <c r="C712" s="7" t="s">
        <v>1693</v>
      </c>
      <c r="D712" s="1" t="s">
        <v>52</v>
      </c>
      <c r="E712" s="122">
        <v>42942</v>
      </c>
      <c r="F712" s="1" t="s">
        <v>1694</v>
      </c>
      <c r="G712" s="16" t="s">
        <v>43</v>
      </c>
      <c r="H712" s="570" t="s">
        <v>33</v>
      </c>
      <c r="I712" s="571" t="s">
        <v>33</v>
      </c>
      <c r="J712" s="122">
        <v>42942</v>
      </c>
      <c r="K712" s="379">
        <v>0.87222222222222223</v>
      </c>
      <c r="L712" s="570" t="s">
        <v>33</v>
      </c>
      <c r="M712" s="571" t="s">
        <v>33</v>
      </c>
      <c r="N712" s="122">
        <v>42942</v>
      </c>
      <c r="O712" s="508">
        <v>0.90138888888888891</v>
      </c>
      <c r="P712" s="374">
        <v>24</v>
      </c>
      <c r="Q712" s="374" t="s">
        <v>33</v>
      </c>
      <c r="R712" s="381">
        <v>2</v>
      </c>
      <c r="S712" s="381">
        <v>1</v>
      </c>
      <c r="T712" s="374">
        <v>0</v>
      </c>
      <c r="U712" s="573" t="s">
        <v>1696</v>
      </c>
      <c r="V712" s="382" t="s">
        <v>21</v>
      </c>
      <c r="W712" s="572" t="s">
        <v>1695</v>
      </c>
      <c r="X712" s="377"/>
    </row>
    <row r="713" spans="1:24" ht="300" hidden="1" customHeight="1" x14ac:dyDescent="0.35">
      <c r="A713" s="388"/>
      <c r="B713" s="119" t="s">
        <v>10</v>
      </c>
      <c r="C713" s="7" t="s">
        <v>1697</v>
      </c>
      <c r="D713" s="1" t="s">
        <v>52</v>
      </c>
      <c r="E713" s="11">
        <v>42947</v>
      </c>
      <c r="F713" s="91" t="s">
        <v>1698</v>
      </c>
      <c r="G713" s="16" t="s">
        <v>26</v>
      </c>
      <c r="H713" s="372">
        <v>42947</v>
      </c>
      <c r="I713" s="373">
        <v>0.375</v>
      </c>
      <c r="J713" s="372">
        <v>42947</v>
      </c>
      <c r="K713" s="373">
        <v>0.5625</v>
      </c>
      <c r="L713" s="372">
        <v>42947</v>
      </c>
      <c r="M713" s="373">
        <v>0.5</v>
      </c>
      <c r="N713" s="372">
        <v>42947</v>
      </c>
      <c r="O713" s="373">
        <v>0.68055555555555547</v>
      </c>
      <c r="P713" s="374">
        <v>24</v>
      </c>
      <c r="Q713" s="374" t="s">
        <v>33</v>
      </c>
      <c r="R713" s="381">
        <v>295</v>
      </c>
      <c r="S713" s="381">
        <v>295</v>
      </c>
      <c r="T713" s="374">
        <v>0</v>
      </c>
      <c r="U713" s="375" t="s">
        <v>1699</v>
      </c>
      <c r="V713" s="382" t="s">
        <v>21</v>
      </c>
      <c r="W713" s="376" t="s">
        <v>1698</v>
      </c>
      <c r="X713" s="377"/>
    </row>
    <row r="714" spans="1:24" ht="30" hidden="1" customHeight="1" x14ac:dyDescent="0.35">
      <c r="A714" s="388"/>
      <c r="B714" s="119" t="s">
        <v>10</v>
      </c>
      <c r="C714" s="7" t="s">
        <v>1700</v>
      </c>
      <c r="D714" s="1" t="s">
        <v>52</v>
      </c>
      <c r="E714" s="11">
        <v>42947</v>
      </c>
      <c r="F714" s="1" t="s">
        <v>1472</v>
      </c>
      <c r="G714" s="16" t="s">
        <v>26</v>
      </c>
      <c r="H714" s="372">
        <v>42947</v>
      </c>
      <c r="I714" s="373">
        <v>0.375</v>
      </c>
      <c r="J714" s="372">
        <v>42947</v>
      </c>
      <c r="K714" s="373">
        <v>0.375</v>
      </c>
      <c r="L714" s="372">
        <v>42947</v>
      </c>
      <c r="M714" s="373">
        <v>0.66666666666666663</v>
      </c>
      <c r="N714" s="372">
        <v>42947</v>
      </c>
      <c r="O714" s="373">
        <v>0.6875</v>
      </c>
      <c r="P714" s="374">
        <v>24</v>
      </c>
      <c r="Q714" s="374" t="s">
        <v>33</v>
      </c>
      <c r="R714" s="381">
        <v>42</v>
      </c>
      <c r="S714" s="381">
        <v>42</v>
      </c>
      <c r="T714" s="374">
        <v>0</v>
      </c>
      <c r="U714" s="375" t="s">
        <v>1701</v>
      </c>
      <c r="V714" s="382" t="s">
        <v>21</v>
      </c>
      <c r="W714" s="376" t="s">
        <v>1472</v>
      </c>
      <c r="X714" s="377"/>
    </row>
    <row r="715" spans="1:24" ht="30" hidden="1" customHeight="1" x14ac:dyDescent="0.35">
      <c r="A715" s="388"/>
      <c r="B715" s="119" t="s">
        <v>10</v>
      </c>
      <c r="C715" s="7" t="s">
        <v>1643</v>
      </c>
      <c r="D715" s="1" t="s">
        <v>52</v>
      </c>
      <c r="E715" s="11">
        <v>42947</v>
      </c>
      <c r="F715" s="1" t="s">
        <v>1475</v>
      </c>
      <c r="G715" s="16" t="s">
        <v>26</v>
      </c>
      <c r="H715" s="372">
        <v>42947</v>
      </c>
      <c r="I715" s="373">
        <v>0.375</v>
      </c>
      <c r="J715" s="372">
        <v>42947</v>
      </c>
      <c r="K715" s="373">
        <v>0.4375</v>
      </c>
      <c r="L715" s="372">
        <v>42947</v>
      </c>
      <c r="M715" s="373">
        <v>0.66666666666666663</v>
      </c>
      <c r="N715" s="372">
        <v>42947</v>
      </c>
      <c r="O715" s="373">
        <v>0.55208333333333337</v>
      </c>
      <c r="P715" s="374">
        <v>24</v>
      </c>
      <c r="Q715" s="374" t="s">
        <v>33</v>
      </c>
      <c r="R715" s="381">
        <v>46</v>
      </c>
      <c r="S715" s="381">
        <v>46</v>
      </c>
      <c r="T715" s="374">
        <v>0</v>
      </c>
      <c r="U715" s="375" t="s">
        <v>1644</v>
      </c>
      <c r="V715" s="382" t="s">
        <v>21</v>
      </c>
      <c r="W715" s="376" t="s">
        <v>1475</v>
      </c>
      <c r="X715" s="377"/>
    </row>
    <row r="716" spans="1:24" ht="35" hidden="1" customHeight="1" x14ac:dyDescent="0.35">
      <c r="A716" s="388"/>
      <c r="B716" s="119" t="s">
        <v>10</v>
      </c>
      <c r="C716" s="7" t="s">
        <v>1702</v>
      </c>
      <c r="D716" s="1" t="s">
        <v>52</v>
      </c>
      <c r="E716" s="11">
        <v>42948</v>
      </c>
      <c r="F716" s="1" t="s">
        <v>1703</v>
      </c>
      <c r="G716" s="16" t="s">
        <v>26</v>
      </c>
      <c r="H716" s="372">
        <v>42948</v>
      </c>
      <c r="I716" s="373">
        <v>0.375</v>
      </c>
      <c r="J716" s="372">
        <v>42948</v>
      </c>
      <c r="K716" s="373">
        <v>0.41944444444444445</v>
      </c>
      <c r="L716" s="372">
        <v>42948</v>
      </c>
      <c r="M716" s="373">
        <v>0.66666666666666663</v>
      </c>
      <c r="N716" s="372">
        <v>42948</v>
      </c>
      <c r="O716" s="373">
        <v>0.6333333333333333</v>
      </c>
      <c r="P716" s="374">
        <v>24</v>
      </c>
      <c r="Q716" s="585" t="s">
        <v>33</v>
      </c>
      <c r="R716" s="381">
        <v>160</v>
      </c>
      <c r="S716" s="381">
        <v>160</v>
      </c>
      <c r="T716" s="374">
        <v>0</v>
      </c>
      <c r="U716" s="375" t="s">
        <v>1704</v>
      </c>
      <c r="V716" s="382" t="s">
        <v>21</v>
      </c>
      <c r="W716" s="376" t="s">
        <v>1703</v>
      </c>
      <c r="X716" s="377"/>
    </row>
    <row r="717" spans="1:24" ht="35" hidden="1" customHeight="1" x14ac:dyDescent="0.35">
      <c r="A717" s="388"/>
      <c r="B717" s="119" t="s">
        <v>10</v>
      </c>
      <c r="C717" s="7" t="s">
        <v>1471</v>
      </c>
      <c r="D717" s="1" t="s">
        <v>52</v>
      </c>
      <c r="E717" s="11">
        <v>42948</v>
      </c>
      <c r="F717" s="1" t="s">
        <v>1472</v>
      </c>
      <c r="G717" s="16" t="s">
        <v>26</v>
      </c>
      <c r="H717" s="372">
        <v>42948</v>
      </c>
      <c r="I717" s="373">
        <v>0.375</v>
      </c>
      <c r="J717" s="378" t="s">
        <v>33</v>
      </c>
      <c r="K717" s="379" t="s">
        <v>33</v>
      </c>
      <c r="L717" s="372">
        <v>42948</v>
      </c>
      <c r="M717" s="373">
        <v>0.66666666666666663</v>
      </c>
      <c r="N717" s="380" t="s">
        <v>33</v>
      </c>
      <c r="O717" s="504" t="s">
        <v>33</v>
      </c>
      <c r="P717" s="374">
        <v>24</v>
      </c>
      <c r="Q717" s="374" t="s">
        <v>33</v>
      </c>
      <c r="R717" s="381">
        <v>118</v>
      </c>
      <c r="S717" s="381">
        <v>118</v>
      </c>
      <c r="T717" s="374">
        <v>0</v>
      </c>
      <c r="U717" s="375" t="s">
        <v>1473</v>
      </c>
      <c r="V717" s="382" t="s">
        <v>21</v>
      </c>
      <c r="W717" s="376" t="s">
        <v>1472</v>
      </c>
      <c r="X717" s="582" t="s">
        <v>202</v>
      </c>
    </row>
    <row r="718" spans="1:24" ht="35" hidden="1" customHeight="1" x14ac:dyDescent="0.35">
      <c r="A718" s="388"/>
      <c r="B718" s="119" t="s">
        <v>10</v>
      </c>
      <c r="C718" s="7" t="s">
        <v>1705</v>
      </c>
      <c r="D718" s="1" t="s">
        <v>52</v>
      </c>
      <c r="E718" s="11">
        <v>42948</v>
      </c>
      <c r="F718" s="1" t="s">
        <v>1475</v>
      </c>
      <c r="G718" s="16" t="s">
        <v>26</v>
      </c>
      <c r="H718" s="372">
        <v>42948</v>
      </c>
      <c r="I718" s="373">
        <v>0.375</v>
      </c>
      <c r="J718" s="372">
        <v>42948</v>
      </c>
      <c r="K718" s="373">
        <v>0.44444444444444442</v>
      </c>
      <c r="L718" s="372">
        <v>42948</v>
      </c>
      <c r="M718" s="373">
        <v>0.66666666666666663</v>
      </c>
      <c r="N718" s="372">
        <v>42948</v>
      </c>
      <c r="O718" s="373">
        <v>0.55972222222222223</v>
      </c>
      <c r="P718" s="374">
        <v>24</v>
      </c>
      <c r="Q718" s="374" t="s">
        <v>33</v>
      </c>
      <c r="R718" s="381">
        <v>23</v>
      </c>
      <c r="S718" s="381">
        <v>23</v>
      </c>
      <c r="T718" s="374">
        <v>0</v>
      </c>
      <c r="U718" s="375" t="s">
        <v>1706</v>
      </c>
      <c r="V718" s="382" t="s">
        <v>21</v>
      </c>
      <c r="W718" s="376" t="s">
        <v>1475</v>
      </c>
      <c r="X718" s="377"/>
    </row>
    <row r="719" spans="1:24" ht="40" hidden="1" customHeight="1" x14ac:dyDescent="0.35">
      <c r="A719" s="388"/>
      <c r="B719" s="119" t="s">
        <v>10</v>
      </c>
      <c r="C719" s="7" t="s">
        <v>1707</v>
      </c>
      <c r="D719" s="1" t="s">
        <v>54</v>
      </c>
      <c r="E719" s="11">
        <v>42949</v>
      </c>
      <c r="F719" s="1" t="s">
        <v>1708</v>
      </c>
      <c r="G719" s="16" t="s">
        <v>26</v>
      </c>
      <c r="H719" s="372">
        <v>42949</v>
      </c>
      <c r="I719" s="373">
        <v>0.375</v>
      </c>
      <c r="J719" s="372">
        <v>42949</v>
      </c>
      <c r="K719" s="373">
        <v>0.3923611111111111</v>
      </c>
      <c r="L719" s="372">
        <v>42949</v>
      </c>
      <c r="M719" s="373">
        <v>0.66666666666666663</v>
      </c>
      <c r="N719" s="372">
        <v>42949</v>
      </c>
      <c r="O719" s="373">
        <v>0.53472222222222221</v>
      </c>
      <c r="P719" s="374">
        <v>24</v>
      </c>
      <c r="Q719" s="374" t="s">
        <v>33</v>
      </c>
      <c r="R719" s="381">
        <v>142</v>
      </c>
      <c r="S719" s="381">
        <v>142</v>
      </c>
      <c r="T719" s="374">
        <v>0</v>
      </c>
      <c r="U719" s="375" t="s">
        <v>1709</v>
      </c>
      <c r="V719" s="382" t="s">
        <v>21</v>
      </c>
      <c r="W719" s="376" t="s">
        <v>1708</v>
      </c>
      <c r="X719" s="377"/>
    </row>
    <row r="720" spans="1:24" ht="40" hidden="1" customHeight="1" x14ac:dyDescent="0.35">
      <c r="A720" s="388"/>
      <c r="B720" s="119" t="s">
        <v>10</v>
      </c>
      <c r="C720" s="7" t="s">
        <v>1471</v>
      </c>
      <c r="D720" s="1" t="s">
        <v>52</v>
      </c>
      <c r="E720" s="11">
        <v>42949</v>
      </c>
      <c r="F720" s="1" t="s">
        <v>1472</v>
      </c>
      <c r="G720" s="16" t="s">
        <v>26</v>
      </c>
      <c r="H720" s="372">
        <v>42949</v>
      </c>
      <c r="I720" s="373">
        <v>0.375</v>
      </c>
      <c r="J720" s="378" t="s">
        <v>33</v>
      </c>
      <c r="K720" s="379" t="s">
        <v>33</v>
      </c>
      <c r="L720" s="372">
        <v>42949</v>
      </c>
      <c r="M720" s="373">
        <v>0.66666666666666663</v>
      </c>
      <c r="N720" s="380" t="s">
        <v>33</v>
      </c>
      <c r="O720" s="504" t="s">
        <v>33</v>
      </c>
      <c r="P720" s="374">
        <v>24</v>
      </c>
      <c r="Q720" s="374" t="s">
        <v>33</v>
      </c>
      <c r="R720" s="381">
        <v>118</v>
      </c>
      <c r="S720" s="381">
        <v>118</v>
      </c>
      <c r="T720" s="374">
        <v>0</v>
      </c>
      <c r="U720" s="375" t="s">
        <v>1473</v>
      </c>
      <c r="V720" s="382" t="s">
        <v>21</v>
      </c>
      <c r="W720" s="376" t="s">
        <v>1472</v>
      </c>
      <c r="X720" s="590" t="s">
        <v>202</v>
      </c>
    </row>
    <row r="721" spans="1:24" ht="40" hidden="1" customHeight="1" x14ac:dyDescent="0.35">
      <c r="A721" s="388"/>
      <c r="B721" s="119" t="s">
        <v>10</v>
      </c>
      <c r="C721" s="7" t="s">
        <v>1710</v>
      </c>
      <c r="D721" s="1" t="s">
        <v>52</v>
      </c>
      <c r="E721" s="11">
        <v>42949</v>
      </c>
      <c r="F721" s="1" t="s">
        <v>1475</v>
      </c>
      <c r="G721" s="16" t="s">
        <v>26</v>
      </c>
      <c r="H721" s="372">
        <v>42949</v>
      </c>
      <c r="I721" s="373">
        <v>0.375</v>
      </c>
      <c r="J721" s="372">
        <v>42949</v>
      </c>
      <c r="K721" s="373">
        <v>0.3576388888888889</v>
      </c>
      <c r="L721" s="372">
        <v>42949</v>
      </c>
      <c r="M721" s="373">
        <v>0.66666666666666663</v>
      </c>
      <c r="N721" s="372">
        <v>42949</v>
      </c>
      <c r="O721" s="373">
        <v>0.59027777777777779</v>
      </c>
      <c r="P721" s="374">
        <v>24</v>
      </c>
      <c r="Q721" s="374" t="s">
        <v>33</v>
      </c>
      <c r="R721" s="381">
        <v>46</v>
      </c>
      <c r="S721" s="381">
        <v>46</v>
      </c>
      <c r="T721" s="374">
        <v>0</v>
      </c>
      <c r="U721" s="375" t="s">
        <v>1478</v>
      </c>
      <c r="V721" s="382" t="s">
        <v>21</v>
      </c>
      <c r="W721" s="376" t="s">
        <v>1475</v>
      </c>
      <c r="X721" s="377"/>
    </row>
    <row r="722" spans="1:24" ht="40" hidden="1" customHeight="1" x14ac:dyDescent="0.35">
      <c r="A722" s="388"/>
      <c r="B722" s="119" t="s">
        <v>10</v>
      </c>
      <c r="C722" s="7" t="s">
        <v>1711</v>
      </c>
      <c r="D722" s="1" t="s">
        <v>54</v>
      </c>
      <c r="E722" s="11">
        <v>42950</v>
      </c>
      <c r="F722" s="1" t="s">
        <v>1350</v>
      </c>
      <c r="G722" s="16" t="s">
        <v>26</v>
      </c>
      <c r="H722" s="372">
        <v>42950</v>
      </c>
      <c r="I722" s="373">
        <v>0.375</v>
      </c>
      <c r="J722" s="378" t="s">
        <v>33</v>
      </c>
      <c r="K722" s="379" t="s">
        <v>33</v>
      </c>
      <c r="L722" s="372">
        <v>42950</v>
      </c>
      <c r="M722" s="373">
        <v>0.66666666666666663</v>
      </c>
      <c r="N722" s="380" t="s">
        <v>33</v>
      </c>
      <c r="O722" s="504" t="s">
        <v>33</v>
      </c>
      <c r="P722" s="374">
        <v>24</v>
      </c>
      <c r="Q722" s="374" t="s">
        <v>33</v>
      </c>
      <c r="R722" s="381">
        <v>192</v>
      </c>
      <c r="S722" s="381">
        <v>192</v>
      </c>
      <c r="T722" s="374">
        <v>0</v>
      </c>
      <c r="U722" s="375" t="s">
        <v>1712</v>
      </c>
      <c r="V722" s="382" t="s">
        <v>21</v>
      </c>
      <c r="W722" s="376" t="s">
        <v>1350</v>
      </c>
      <c r="X722" s="590" t="s">
        <v>356</v>
      </c>
    </row>
    <row r="723" spans="1:24" ht="40" hidden="1" customHeight="1" x14ac:dyDescent="0.35">
      <c r="A723" s="388"/>
      <c r="B723" s="119" t="s">
        <v>10</v>
      </c>
      <c r="C723" s="7" t="s">
        <v>1713</v>
      </c>
      <c r="D723" s="1" t="s">
        <v>54</v>
      </c>
      <c r="E723" s="11">
        <v>42950</v>
      </c>
      <c r="F723" s="1" t="s">
        <v>1714</v>
      </c>
      <c r="G723" s="16" t="s">
        <v>26</v>
      </c>
      <c r="H723" s="372">
        <v>42950</v>
      </c>
      <c r="I723" s="373">
        <v>0.375</v>
      </c>
      <c r="J723" s="378" t="s">
        <v>33</v>
      </c>
      <c r="K723" s="379" t="s">
        <v>33</v>
      </c>
      <c r="L723" s="372">
        <v>42950</v>
      </c>
      <c r="M723" s="373">
        <v>0.66666666666666663</v>
      </c>
      <c r="N723" s="380" t="s">
        <v>33</v>
      </c>
      <c r="O723" s="504" t="s">
        <v>33</v>
      </c>
      <c r="P723" s="374">
        <v>24</v>
      </c>
      <c r="Q723" s="374" t="s">
        <v>33</v>
      </c>
      <c r="R723" s="381">
        <v>284</v>
      </c>
      <c r="S723" s="381">
        <v>284</v>
      </c>
      <c r="T723" s="374">
        <v>0</v>
      </c>
      <c r="U723" s="375" t="s">
        <v>1715</v>
      </c>
      <c r="V723" s="382" t="s">
        <v>21</v>
      </c>
      <c r="W723" s="376" t="s">
        <v>1714</v>
      </c>
      <c r="X723" s="590" t="s">
        <v>356</v>
      </c>
    </row>
    <row r="724" spans="1:24" ht="40" hidden="1" customHeight="1" x14ac:dyDescent="0.35">
      <c r="A724" s="388"/>
      <c r="B724" s="119" t="s">
        <v>10</v>
      </c>
      <c r="C724" s="7" t="s">
        <v>1705</v>
      </c>
      <c r="D724" s="1" t="s">
        <v>52</v>
      </c>
      <c r="E724" s="11">
        <v>42950</v>
      </c>
      <c r="F724" s="1" t="s">
        <v>1475</v>
      </c>
      <c r="G724" s="16" t="s">
        <v>26</v>
      </c>
      <c r="H724" s="372">
        <v>42950</v>
      </c>
      <c r="I724" s="373">
        <v>0.375</v>
      </c>
      <c r="J724" s="378" t="s">
        <v>33</v>
      </c>
      <c r="K724" s="379" t="s">
        <v>33</v>
      </c>
      <c r="L724" s="372">
        <v>42950</v>
      </c>
      <c r="M724" s="373">
        <v>0.66666666666666663</v>
      </c>
      <c r="N724" s="380" t="s">
        <v>33</v>
      </c>
      <c r="O724" s="581" t="s">
        <v>33</v>
      </c>
      <c r="P724" s="374">
        <v>24</v>
      </c>
      <c r="Q724" s="374" t="s">
        <v>33</v>
      </c>
      <c r="R724" s="381">
        <v>23</v>
      </c>
      <c r="S724" s="381">
        <v>23</v>
      </c>
      <c r="T724" s="374">
        <v>0</v>
      </c>
      <c r="U724" s="375" t="s">
        <v>1706</v>
      </c>
      <c r="V724" s="382" t="s">
        <v>21</v>
      </c>
      <c r="W724" s="376" t="s">
        <v>1475</v>
      </c>
      <c r="X724" s="590" t="s">
        <v>356</v>
      </c>
    </row>
    <row r="725" spans="1:24" ht="72" hidden="1" customHeight="1" x14ac:dyDescent="0.35">
      <c r="A725" s="390"/>
      <c r="B725" s="119" t="s">
        <v>10</v>
      </c>
      <c r="C725" s="7" t="s">
        <v>1716</v>
      </c>
      <c r="D725" s="1" t="s">
        <v>52</v>
      </c>
      <c r="E725" s="11">
        <v>42951</v>
      </c>
      <c r="F725" s="1" t="s">
        <v>1717</v>
      </c>
      <c r="G725" s="16" t="s">
        <v>26</v>
      </c>
      <c r="H725" s="372">
        <v>42951</v>
      </c>
      <c r="I725" s="373">
        <v>0.375</v>
      </c>
      <c r="J725" s="378" t="s">
        <v>33</v>
      </c>
      <c r="K725" s="379" t="s">
        <v>33</v>
      </c>
      <c r="L725" s="372">
        <v>42951</v>
      </c>
      <c r="M725" s="373">
        <v>0.66666666666666663</v>
      </c>
      <c r="N725" s="380" t="s">
        <v>33</v>
      </c>
      <c r="O725" s="568" t="s">
        <v>33</v>
      </c>
      <c r="P725" s="374">
        <v>24</v>
      </c>
      <c r="Q725" s="374" t="s">
        <v>33</v>
      </c>
      <c r="R725" s="381">
        <v>69</v>
      </c>
      <c r="S725" s="381">
        <v>69</v>
      </c>
      <c r="T725" s="374">
        <v>0</v>
      </c>
      <c r="U725" s="375" t="s">
        <v>1718</v>
      </c>
      <c r="V725" s="382" t="s">
        <v>21</v>
      </c>
      <c r="W725" s="376" t="s">
        <v>1717</v>
      </c>
      <c r="X725" s="594" t="s">
        <v>202</v>
      </c>
    </row>
    <row r="726" spans="1:24" ht="30" hidden="1" customHeight="1" x14ac:dyDescent="0.35">
      <c r="A726" s="390"/>
      <c r="B726" s="119" t="s">
        <v>10</v>
      </c>
      <c r="C726" s="7" t="s">
        <v>1719</v>
      </c>
      <c r="D726" s="1" t="s">
        <v>54</v>
      </c>
      <c r="E726" s="11">
        <v>42951</v>
      </c>
      <c r="F726" s="1" t="s">
        <v>1720</v>
      </c>
      <c r="G726" s="16" t="s">
        <v>26</v>
      </c>
      <c r="H726" s="372">
        <v>42951</v>
      </c>
      <c r="I726" s="373">
        <v>0.375</v>
      </c>
      <c r="J726" s="378" t="s">
        <v>33</v>
      </c>
      <c r="K726" s="379" t="s">
        <v>33</v>
      </c>
      <c r="L726" s="372">
        <v>42951</v>
      </c>
      <c r="M726" s="373">
        <v>0.66666666666666663</v>
      </c>
      <c r="N726" s="380" t="s">
        <v>33</v>
      </c>
      <c r="O726" s="568" t="s">
        <v>33</v>
      </c>
      <c r="P726" s="374">
        <v>24</v>
      </c>
      <c r="Q726" s="374" t="s">
        <v>33</v>
      </c>
      <c r="R726" s="381">
        <v>43</v>
      </c>
      <c r="S726" s="381">
        <v>43</v>
      </c>
      <c r="T726" s="374">
        <v>0</v>
      </c>
      <c r="U726" s="375" t="s">
        <v>1721</v>
      </c>
      <c r="V726" s="382" t="s">
        <v>21</v>
      </c>
      <c r="W726" s="376" t="s">
        <v>1720</v>
      </c>
      <c r="X726" s="594" t="s">
        <v>202</v>
      </c>
    </row>
    <row r="727" spans="1:24" ht="36" hidden="1" customHeight="1" x14ac:dyDescent="0.35">
      <c r="A727" s="390"/>
      <c r="B727" s="119" t="s">
        <v>10</v>
      </c>
      <c r="C727" s="7" t="s">
        <v>1643</v>
      </c>
      <c r="D727" s="1" t="s">
        <v>52</v>
      </c>
      <c r="E727" s="11">
        <v>42951</v>
      </c>
      <c r="F727" s="1" t="s">
        <v>1475</v>
      </c>
      <c r="G727" s="16" t="s">
        <v>26</v>
      </c>
      <c r="H727" s="372">
        <v>42951</v>
      </c>
      <c r="I727" s="373">
        <v>0.375</v>
      </c>
      <c r="J727" s="372">
        <v>42951</v>
      </c>
      <c r="K727" s="373">
        <v>0.375</v>
      </c>
      <c r="L727" s="372">
        <v>42951</v>
      </c>
      <c r="M727" s="373">
        <v>0.66666666666666663</v>
      </c>
      <c r="N727" s="380" t="s">
        <v>33</v>
      </c>
      <c r="O727" s="568" t="s">
        <v>33</v>
      </c>
      <c r="P727" s="374">
        <v>24</v>
      </c>
      <c r="Q727" s="374" t="s">
        <v>33</v>
      </c>
      <c r="R727" s="381">
        <v>46</v>
      </c>
      <c r="S727" s="381">
        <v>46</v>
      </c>
      <c r="T727" s="374">
        <v>0</v>
      </c>
      <c r="U727" s="375" t="s">
        <v>1644</v>
      </c>
      <c r="V727" s="382" t="s">
        <v>21</v>
      </c>
      <c r="W727" s="376" t="s">
        <v>1475</v>
      </c>
      <c r="X727" s="377"/>
    </row>
    <row r="728" spans="1:24" ht="30" hidden="1" customHeight="1" x14ac:dyDescent="0.35">
      <c r="A728" s="388"/>
      <c r="B728" s="119" t="s">
        <v>10</v>
      </c>
      <c r="C728" s="7" t="s">
        <v>1722</v>
      </c>
      <c r="D728" s="1" t="s">
        <v>41</v>
      </c>
      <c r="E728" s="11">
        <v>42947</v>
      </c>
      <c r="F728" s="1" t="s">
        <v>65</v>
      </c>
      <c r="G728" s="16" t="s">
        <v>26</v>
      </c>
      <c r="H728" s="372">
        <v>42947</v>
      </c>
      <c r="I728" s="373">
        <v>0.5625</v>
      </c>
      <c r="J728" s="372">
        <v>42947</v>
      </c>
      <c r="K728" s="373">
        <v>0.56388888888888888</v>
      </c>
      <c r="L728" s="372">
        <v>42947</v>
      </c>
      <c r="M728" s="373">
        <v>0.625</v>
      </c>
      <c r="N728" s="372">
        <v>42947</v>
      </c>
      <c r="O728" s="373">
        <v>0.5805555555555556</v>
      </c>
      <c r="P728" s="374">
        <v>24</v>
      </c>
      <c r="Q728" s="374" t="s">
        <v>33</v>
      </c>
      <c r="R728" s="381">
        <v>2</v>
      </c>
      <c r="S728" s="381">
        <v>0</v>
      </c>
      <c r="T728" s="374">
        <v>2</v>
      </c>
      <c r="U728" s="375" t="s">
        <v>1723</v>
      </c>
      <c r="V728" s="382" t="s">
        <v>21</v>
      </c>
      <c r="W728" s="376" t="s">
        <v>67</v>
      </c>
      <c r="X728" s="377"/>
    </row>
    <row r="729" spans="1:24" ht="35" hidden="1" customHeight="1" x14ac:dyDescent="0.35">
      <c r="A729" s="388"/>
      <c r="B729" s="119" t="s">
        <v>10</v>
      </c>
      <c r="C729" s="7" t="s">
        <v>1724</v>
      </c>
      <c r="D729" s="1" t="s">
        <v>52</v>
      </c>
      <c r="E729" s="11">
        <v>42948</v>
      </c>
      <c r="F729" s="1" t="s">
        <v>234</v>
      </c>
      <c r="G729" s="16" t="s">
        <v>26</v>
      </c>
      <c r="H729" s="372">
        <v>42948</v>
      </c>
      <c r="I729" s="373">
        <v>0.5625</v>
      </c>
      <c r="J729" s="372">
        <v>42948</v>
      </c>
      <c r="K729" s="373">
        <v>0.58333333333333337</v>
      </c>
      <c r="L729" s="372">
        <v>42948</v>
      </c>
      <c r="M729" s="373">
        <v>0.70833333333333337</v>
      </c>
      <c r="N729" s="380">
        <v>42948</v>
      </c>
      <c r="O729" s="379">
        <v>0.6958333333333333</v>
      </c>
      <c r="P729" s="374">
        <v>24</v>
      </c>
      <c r="Q729" s="374" t="s">
        <v>33</v>
      </c>
      <c r="R729" s="381">
        <v>3</v>
      </c>
      <c r="S729" s="381">
        <v>0</v>
      </c>
      <c r="T729" s="374">
        <v>0</v>
      </c>
      <c r="U729" s="375" t="s">
        <v>1725</v>
      </c>
      <c r="V729" s="382" t="s">
        <v>21</v>
      </c>
      <c r="W729" s="376" t="s">
        <v>236</v>
      </c>
      <c r="X729" s="377"/>
    </row>
    <row r="730" spans="1:24" ht="35" hidden="1" customHeight="1" x14ac:dyDescent="0.35">
      <c r="A730" s="388"/>
      <c r="B730" s="119" t="s">
        <v>10</v>
      </c>
      <c r="C730" s="7" t="s">
        <v>1726</v>
      </c>
      <c r="D730" s="1" t="s">
        <v>17</v>
      </c>
      <c r="E730" s="11">
        <v>42948</v>
      </c>
      <c r="F730" s="1" t="s">
        <v>65</v>
      </c>
      <c r="G730" s="16" t="s">
        <v>26</v>
      </c>
      <c r="H730" s="372">
        <v>42948</v>
      </c>
      <c r="I730" s="373">
        <v>0.5625</v>
      </c>
      <c r="J730" s="372">
        <v>42948</v>
      </c>
      <c r="K730" s="373">
        <v>0.56111111111111112</v>
      </c>
      <c r="L730" s="372">
        <v>42948</v>
      </c>
      <c r="M730" s="373">
        <v>0.66666666666666663</v>
      </c>
      <c r="N730" s="372">
        <v>42948</v>
      </c>
      <c r="O730" s="373">
        <v>0.66041666666666665</v>
      </c>
      <c r="P730" s="374">
        <v>24</v>
      </c>
      <c r="Q730" s="374" t="s">
        <v>33</v>
      </c>
      <c r="R730" s="381">
        <v>94</v>
      </c>
      <c r="S730" s="381">
        <v>91</v>
      </c>
      <c r="T730" s="374">
        <v>0</v>
      </c>
      <c r="U730" s="375" t="s">
        <v>1727</v>
      </c>
      <c r="V730" s="382" t="s">
        <v>21</v>
      </c>
      <c r="W730" s="376" t="s">
        <v>67</v>
      </c>
      <c r="X730" s="377"/>
    </row>
    <row r="731" spans="1:24" ht="30" hidden="1" customHeight="1" x14ac:dyDescent="0.35">
      <c r="A731" s="388"/>
      <c r="B731" s="119" t="s">
        <v>10</v>
      </c>
      <c r="C731" s="7" t="s">
        <v>1734</v>
      </c>
      <c r="D731" s="1" t="s">
        <v>17</v>
      </c>
      <c r="E731" s="11">
        <v>42945</v>
      </c>
      <c r="F731" s="1" t="s">
        <v>1735</v>
      </c>
      <c r="G731" s="16" t="s">
        <v>43</v>
      </c>
      <c r="H731" s="577" t="s">
        <v>33</v>
      </c>
      <c r="I731" s="578" t="s">
        <v>33</v>
      </c>
      <c r="J731" s="378">
        <v>42945</v>
      </c>
      <c r="K731" s="379">
        <v>0.64583333333333337</v>
      </c>
      <c r="L731" s="577" t="s">
        <v>33</v>
      </c>
      <c r="M731" s="578" t="s">
        <v>33</v>
      </c>
      <c r="N731" s="380">
        <v>42945</v>
      </c>
      <c r="O731" s="379">
        <v>0.65486111111111112</v>
      </c>
      <c r="P731" s="374">
        <v>24</v>
      </c>
      <c r="Q731" s="374" t="s">
        <v>33</v>
      </c>
      <c r="R731" s="381">
        <v>5</v>
      </c>
      <c r="S731" s="381">
        <v>4</v>
      </c>
      <c r="T731" s="374">
        <v>1</v>
      </c>
      <c r="U731" s="579" t="s">
        <v>1736</v>
      </c>
      <c r="V731" s="382" t="s">
        <v>21</v>
      </c>
      <c r="W731" s="580" t="s">
        <v>218</v>
      </c>
      <c r="X731" s="377"/>
    </row>
    <row r="732" spans="1:24" ht="30" hidden="1" customHeight="1" x14ac:dyDescent="0.35">
      <c r="A732" s="388"/>
      <c r="B732" s="119" t="s">
        <v>10</v>
      </c>
      <c r="C732" s="7" t="s">
        <v>1737</v>
      </c>
      <c r="D732" s="1" t="s">
        <v>41</v>
      </c>
      <c r="E732" s="11">
        <v>42945</v>
      </c>
      <c r="F732" s="1" t="s">
        <v>1738</v>
      </c>
      <c r="G732" s="16" t="s">
        <v>43</v>
      </c>
      <c r="H732" s="577" t="s">
        <v>33</v>
      </c>
      <c r="I732" s="578" t="s">
        <v>33</v>
      </c>
      <c r="J732" s="378">
        <v>42945</v>
      </c>
      <c r="K732" s="379">
        <v>0.75694444444444453</v>
      </c>
      <c r="L732" s="577" t="s">
        <v>33</v>
      </c>
      <c r="M732" s="578" t="s">
        <v>33</v>
      </c>
      <c r="N732" s="380">
        <v>42945</v>
      </c>
      <c r="O732" s="379">
        <v>0.77083333333333337</v>
      </c>
      <c r="P732" s="374">
        <v>24</v>
      </c>
      <c r="Q732" s="374" t="s">
        <v>33</v>
      </c>
      <c r="R732" s="381">
        <v>10</v>
      </c>
      <c r="S732" s="381">
        <v>6</v>
      </c>
      <c r="T732" s="374">
        <v>0</v>
      </c>
      <c r="U732" s="579" t="s">
        <v>1739</v>
      </c>
      <c r="V732" s="382" t="s">
        <v>21</v>
      </c>
      <c r="W732" s="376"/>
      <c r="X732" s="377"/>
    </row>
    <row r="733" spans="1:24" ht="30" hidden="1" customHeight="1" x14ac:dyDescent="0.35">
      <c r="A733" s="388"/>
      <c r="B733" s="119" t="s">
        <v>10</v>
      </c>
      <c r="C733" s="7" t="s">
        <v>1740</v>
      </c>
      <c r="D733" s="1" t="s">
        <v>52</v>
      </c>
      <c r="E733" s="11">
        <v>42945</v>
      </c>
      <c r="F733" s="1" t="s">
        <v>1744</v>
      </c>
      <c r="G733" s="16" t="s">
        <v>43</v>
      </c>
      <c r="H733" s="577" t="s">
        <v>33</v>
      </c>
      <c r="I733" s="578" t="s">
        <v>33</v>
      </c>
      <c r="J733" s="378">
        <v>42945</v>
      </c>
      <c r="K733" s="379">
        <v>0.78472222222222221</v>
      </c>
      <c r="L733" s="577" t="s">
        <v>33</v>
      </c>
      <c r="M733" s="578" t="s">
        <v>33</v>
      </c>
      <c r="N733" s="380">
        <v>42945</v>
      </c>
      <c r="O733" s="379">
        <v>0.86805555555555547</v>
      </c>
      <c r="P733" s="374">
        <v>24</v>
      </c>
      <c r="Q733" s="374" t="s">
        <v>33</v>
      </c>
      <c r="R733" s="381">
        <v>10</v>
      </c>
      <c r="S733" s="381">
        <v>8</v>
      </c>
      <c r="T733" s="374">
        <v>2</v>
      </c>
      <c r="U733" s="579" t="s">
        <v>1741</v>
      </c>
      <c r="V733" s="382" t="s">
        <v>21</v>
      </c>
      <c r="W733" s="580" t="s">
        <v>218</v>
      </c>
      <c r="X733" s="377"/>
    </row>
    <row r="734" spans="1:24" ht="232" hidden="1" customHeight="1" x14ac:dyDescent="0.35">
      <c r="A734" s="388"/>
      <c r="B734" s="119" t="s">
        <v>10</v>
      </c>
      <c r="C734" s="7" t="s">
        <v>1742</v>
      </c>
      <c r="D734" s="1" t="s">
        <v>17</v>
      </c>
      <c r="E734" s="11">
        <v>42945</v>
      </c>
      <c r="F734" s="1" t="s">
        <v>1748</v>
      </c>
      <c r="G734" s="16" t="s">
        <v>43</v>
      </c>
      <c r="H734" s="577" t="s">
        <v>33</v>
      </c>
      <c r="I734" s="578" t="s">
        <v>33</v>
      </c>
      <c r="J734" s="378">
        <v>42945</v>
      </c>
      <c r="K734" s="379">
        <v>0.82291666666666663</v>
      </c>
      <c r="L734" s="577" t="s">
        <v>33</v>
      </c>
      <c r="M734" s="578" t="s">
        <v>33</v>
      </c>
      <c r="N734" s="380">
        <v>42945</v>
      </c>
      <c r="O734" s="379">
        <v>0.9375</v>
      </c>
      <c r="P734" s="374">
        <v>24</v>
      </c>
      <c r="Q734" s="374" t="s">
        <v>33</v>
      </c>
      <c r="R734" s="381">
        <v>39</v>
      </c>
      <c r="S734" s="381">
        <v>26</v>
      </c>
      <c r="T734" s="374">
        <v>4</v>
      </c>
      <c r="U734" s="579" t="s">
        <v>1743</v>
      </c>
      <c r="V734" s="382" t="s">
        <v>21</v>
      </c>
      <c r="W734" s="580" t="s">
        <v>218</v>
      </c>
      <c r="X734" s="377"/>
    </row>
    <row r="735" spans="1:24" ht="30" hidden="1" customHeight="1" x14ac:dyDescent="0.35">
      <c r="A735" s="388"/>
      <c r="B735" s="119" t="s">
        <v>10</v>
      </c>
      <c r="C735" s="7" t="s">
        <v>1745</v>
      </c>
      <c r="D735" s="1" t="s">
        <v>17</v>
      </c>
      <c r="E735" s="11">
        <v>42945</v>
      </c>
      <c r="F735" s="1" t="s">
        <v>1747</v>
      </c>
      <c r="G735" s="16" t="s">
        <v>43</v>
      </c>
      <c r="H735" s="577" t="s">
        <v>33</v>
      </c>
      <c r="I735" s="578" t="s">
        <v>33</v>
      </c>
      <c r="J735" s="378">
        <v>42945</v>
      </c>
      <c r="K735" s="379">
        <v>0.86111111111111116</v>
      </c>
      <c r="L735" s="577" t="s">
        <v>33</v>
      </c>
      <c r="M735" s="578" t="s">
        <v>33</v>
      </c>
      <c r="N735" s="380">
        <v>42945</v>
      </c>
      <c r="O735" s="379">
        <v>0.92638888888888893</v>
      </c>
      <c r="P735" s="374">
        <v>24</v>
      </c>
      <c r="Q735" s="374" t="s">
        <v>33</v>
      </c>
      <c r="R735" s="381">
        <v>39</v>
      </c>
      <c r="S735" s="381">
        <v>26</v>
      </c>
      <c r="T735" s="374">
        <v>4</v>
      </c>
      <c r="U735" s="579" t="s">
        <v>1746</v>
      </c>
      <c r="V735" s="382" t="s">
        <v>21</v>
      </c>
      <c r="W735" s="580" t="s">
        <v>218</v>
      </c>
      <c r="X735" s="377"/>
    </row>
    <row r="736" spans="1:24" ht="30" hidden="1" customHeight="1" x14ac:dyDescent="0.35">
      <c r="A736" s="388"/>
      <c r="B736" s="119" t="s">
        <v>10</v>
      </c>
      <c r="C736" s="7" t="s">
        <v>354</v>
      </c>
      <c r="D736" s="1" t="s">
        <v>52</v>
      </c>
      <c r="E736" s="11">
        <v>42945</v>
      </c>
      <c r="F736" s="1" t="s">
        <v>1749</v>
      </c>
      <c r="G736" s="16" t="s">
        <v>43</v>
      </c>
      <c r="H736" s="577" t="s">
        <v>33</v>
      </c>
      <c r="I736" s="578" t="s">
        <v>33</v>
      </c>
      <c r="J736" s="378">
        <v>42945</v>
      </c>
      <c r="K736" s="379">
        <v>0.8847222222222223</v>
      </c>
      <c r="L736" s="577" t="s">
        <v>33</v>
      </c>
      <c r="M736" s="578" t="s">
        <v>33</v>
      </c>
      <c r="N736" s="380">
        <v>42946</v>
      </c>
      <c r="O736" s="379">
        <v>8.3333333333333332E-3</v>
      </c>
      <c r="P736" s="374">
        <v>24</v>
      </c>
      <c r="Q736" s="374" t="s">
        <v>33</v>
      </c>
      <c r="R736" s="381">
        <v>83</v>
      </c>
      <c r="S736" s="381">
        <v>78</v>
      </c>
      <c r="T736" s="374">
        <v>2</v>
      </c>
      <c r="U736" s="579" t="s">
        <v>1754</v>
      </c>
      <c r="V736" s="382" t="s">
        <v>21</v>
      </c>
      <c r="W736" s="580" t="s">
        <v>218</v>
      </c>
      <c r="X736" s="377"/>
    </row>
    <row r="737" spans="1:24" ht="30" hidden="1" customHeight="1" x14ac:dyDescent="0.35">
      <c r="A737" s="388"/>
      <c r="B737" s="119" t="s">
        <v>10</v>
      </c>
      <c r="C737" s="7" t="s">
        <v>1332</v>
      </c>
      <c r="D737" s="1" t="s">
        <v>52</v>
      </c>
      <c r="E737" s="11">
        <v>42945</v>
      </c>
      <c r="F737" s="1" t="s">
        <v>1758</v>
      </c>
      <c r="G737" s="16" t="s">
        <v>43</v>
      </c>
      <c r="H737" s="577" t="s">
        <v>33</v>
      </c>
      <c r="I737" s="578" t="s">
        <v>33</v>
      </c>
      <c r="J737" s="378">
        <v>42945</v>
      </c>
      <c r="K737" s="379">
        <v>0.8847222222222223</v>
      </c>
      <c r="L737" s="577" t="s">
        <v>33</v>
      </c>
      <c r="M737" s="578" t="s">
        <v>33</v>
      </c>
      <c r="N737" s="380">
        <v>42946</v>
      </c>
      <c r="O737" s="379">
        <v>9.0277777777777776E-2</v>
      </c>
      <c r="P737" s="374">
        <v>24</v>
      </c>
      <c r="Q737" s="374" t="s">
        <v>33</v>
      </c>
      <c r="R737" s="381">
        <v>6</v>
      </c>
      <c r="S737" s="381">
        <v>0</v>
      </c>
      <c r="T737" s="374">
        <v>0</v>
      </c>
      <c r="U737" s="579" t="s">
        <v>1757</v>
      </c>
      <c r="V737" s="382" t="s">
        <v>21</v>
      </c>
      <c r="W737" s="580" t="s">
        <v>218</v>
      </c>
      <c r="X737" s="377"/>
    </row>
    <row r="738" spans="1:24" ht="30" hidden="1" customHeight="1" x14ac:dyDescent="0.35">
      <c r="A738" s="388"/>
      <c r="B738" s="119" t="s">
        <v>10</v>
      </c>
      <c r="C738" s="7" t="s">
        <v>180</v>
      </c>
      <c r="D738" s="1" t="s">
        <v>52</v>
      </c>
      <c r="E738" s="11">
        <v>42945</v>
      </c>
      <c r="F738" s="1" t="s">
        <v>1750</v>
      </c>
      <c r="G738" s="16" t="s">
        <v>43</v>
      </c>
      <c r="H738" s="577" t="s">
        <v>33</v>
      </c>
      <c r="I738" s="578" t="s">
        <v>33</v>
      </c>
      <c r="J738" s="378">
        <v>42945</v>
      </c>
      <c r="K738" s="379">
        <v>0.93055555555555547</v>
      </c>
      <c r="L738" s="577" t="s">
        <v>33</v>
      </c>
      <c r="M738" s="578" t="s">
        <v>33</v>
      </c>
      <c r="N738" s="380">
        <v>42945</v>
      </c>
      <c r="O738" s="379">
        <v>0.98611111111111116</v>
      </c>
      <c r="P738" s="374">
        <v>24</v>
      </c>
      <c r="Q738" s="374" t="s">
        <v>33</v>
      </c>
      <c r="R738" s="381">
        <v>34</v>
      </c>
      <c r="S738" s="381">
        <v>32</v>
      </c>
      <c r="T738" s="374">
        <v>2</v>
      </c>
      <c r="U738" s="579" t="s">
        <v>1756</v>
      </c>
      <c r="V738" s="382" t="s">
        <v>21</v>
      </c>
      <c r="W738" s="580" t="s">
        <v>218</v>
      </c>
      <c r="X738" s="377"/>
    </row>
    <row r="739" spans="1:24" ht="30" hidden="1" customHeight="1" x14ac:dyDescent="0.35">
      <c r="A739" s="388"/>
      <c r="B739" s="119" t="s">
        <v>10</v>
      </c>
      <c r="C739" s="7" t="s">
        <v>1675</v>
      </c>
      <c r="D739" s="1" t="s">
        <v>52</v>
      </c>
      <c r="E739" s="11">
        <v>42945</v>
      </c>
      <c r="F739" s="1" t="s">
        <v>1751</v>
      </c>
      <c r="G739" s="16" t="s">
        <v>43</v>
      </c>
      <c r="H739" s="577" t="s">
        <v>33</v>
      </c>
      <c r="I739" s="578" t="s">
        <v>33</v>
      </c>
      <c r="J739" s="378">
        <v>42945</v>
      </c>
      <c r="K739" s="379">
        <v>0.94652777777777775</v>
      </c>
      <c r="L739" s="577" t="s">
        <v>33</v>
      </c>
      <c r="M739" s="578" t="s">
        <v>33</v>
      </c>
      <c r="N739" s="380">
        <v>42945</v>
      </c>
      <c r="O739" s="379">
        <v>0.99722222222222223</v>
      </c>
      <c r="P739" s="374">
        <v>24</v>
      </c>
      <c r="Q739" s="374" t="s">
        <v>33</v>
      </c>
      <c r="R739" s="381">
        <v>52</v>
      </c>
      <c r="S739" s="381">
        <v>48</v>
      </c>
      <c r="T739" s="374">
        <v>0</v>
      </c>
      <c r="U739" s="579" t="s">
        <v>1753</v>
      </c>
      <c r="V739" s="382" t="s">
        <v>21</v>
      </c>
      <c r="W739" s="580" t="s">
        <v>218</v>
      </c>
      <c r="X739" s="377"/>
    </row>
    <row r="740" spans="1:24" ht="30" hidden="1" customHeight="1" x14ac:dyDescent="0.35">
      <c r="A740" s="388"/>
      <c r="B740" s="119" t="s">
        <v>10</v>
      </c>
      <c r="C740" s="7" t="s">
        <v>181</v>
      </c>
      <c r="D740" s="1" t="s">
        <v>52</v>
      </c>
      <c r="E740" s="11">
        <v>42945</v>
      </c>
      <c r="F740" s="1" t="s">
        <v>1752</v>
      </c>
      <c r="G740" s="16" t="s">
        <v>43</v>
      </c>
      <c r="H740" s="577" t="s">
        <v>33</v>
      </c>
      <c r="I740" s="578" t="s">
        <v>33</v>
      </c>
      <c r="J740" s="378">
        <v>42945</v>
      </c>
      <c r="K740" s="379">
        <v>0.97569444444444453</v>
      </c>
      <c r="L740" s="577" t="s">
        <v>33</v>
      </c>
      <c r="M740" s="578" t="s">
        <v>33</v>
      </c>
      <c r="N740" s="380">
        <v>42946</v>
      </c>
      <c r="O740" s="379">
        <v>1.5972222222222224E-2</v>
      </c>
      <c r="P740" s="374">
        <v>24</v>
      </c>
      <c r="Q740" s="374" t="s">
        <v>33</v>
      </c>
      <c r="R740" s="381">
        <v>6</v>
      </c>
      <c r="S740" s="381">
        <v>5</v>
      </c>
      <c r="T740" s="374">
        <v>1</v>
      </c>
      <c r="U740" s="579" t="s">
        <v>1755</v>
      </c>
      <c r="V740" s="382" t="s">
        <v>21</v>
      </c>
      <c r="W740" s="580" t="s">
        <v>218</v>
      </c>
      <c r="X740" s="377"/>
    </row>
    <row r="741" spans="1:24" ht="30" hidden="1" customHeight="1" x14ac:dyDescent="0.35">
      <c r="A741" s="388"/>
      <c r="B741" s="119" t="s">
        <v>10</v>
      </c>
      <c r="C741" s="7" t="s">
        <v>1329</v>
      </c>
      <c r="D741" s="1" t="s">
        <v>52</v>
      </c>
      <c r="E741" s="11">
        <v>42946</v>
      </c>
      <c r="F741" s="1" t="s">
        <v>1760</v>
      </c>
      <c r="G741" s="16" t="s">
        <v>43</v>
      </c>
      <c r="H741" s="577" t="s">
        <v>33</v>
      </c>
      <c r="I741" s="578" t="s">
        <v>33</v>
      </c>
      <c r="J741" s="378">
        <v>42946</v>
      </c>
      <c r="K741" s="379">
        <v>0.73402777777777783</v>
      </c>
      <c r="L741" s="577" t="s">
        <v>33</v>
      </c>
      <c r="M741" s="578" t="s">
        <v>33</v>
      </c>
      <c r="N741" s="380">
        <v>42946</v>
      </c>
      <c r="O741" s="379">
        <v>0.7680555555555556</v>
      </c>
      <c r="P741" s="374">
        <v>24</v>
      </c>
      <c r="Q741" s="374" t="s">
        <v>33</v>
      </c>
      <c r="R741" s="381">
        <v>1</v>
      </c>
      <c r="S741" s="381">
        <v>0</v>
      </c>
      <c r="T741" s="374">
        <v>1</v>
      </c>
      <c r="U741" s="579" t="s">
        <v>1759</v>
      </c>
      <c r="V741" s="382" t="s">
        <v>21</v>
      </c>
      <c r="W741" s="580" t="s">
        <v>1269</v>
      </c>
      <c r="X741" s="377"/>
    </row>
    <row r="742" spans="1:24" ht="30" hidden="1" customHeight="1" x14ac:dyDescent="0.35">
      <c r="A742" s="388"/>
      <c r="B742" s="119" t="s">
        <v>10</v>
      </c>
      <c r="C742" s="7" t="s">
        <v>1637</v>
      </c>
      <c r="D742" s="1" t="s">
        <v>52</v>
      </c>
      <c r="E742" s="11">
        <v>42946</v>
      </c>
      <c r="F742" s="11" t="s">
        <v>1761</v>
      </c>
      <c r="G742" s="16" t="s">
        <v>43</v>
      </c>
      <c r="H742" s="577" t="s">
        <v>33</v>
      </c>
      <c r="I742" s="578" t="s">
        <v>33</v>
      </c>
      <c r="J742" s="378">
        <v>42946</v>
      </c>
      <c r="K742" s="379">
        <v>0.70277777777777783</v>
      </c>
      <c r="L742" s="577" t="s">
        <v>33</v>
      </c>
      <c r="M742" s="578" t="s">
        <v>33</v>
      </c>
      <c r="N742" s="380">
        <v>42946</v>
      </c>
      <c r="O742" s="379">
        <v>0.7680555555555556</v>
      </c>
      <c r="P742" s="374">
        <v>24</v>
      </c>
      <c r="Q742" s="374" t="s">
        <v>33</v>
      </c>
      <c r="R742" s="381">
        <v>6</v>
      </c>
      <c r="S742" s="381">
        <v>5</v>
      </c>
      <c r="T742" s="374">
        <v>1</v>
      </c>
      <c r="U742" s="579" t="s">
        <v>1762</v>
      </c>
      <c r="V742" s="382" t="s">
        <v>21</v>
      </c>
      <c r="W742" s="376" t="s">
        <v>218</v>
      </c>
      <c r="X742" s="377"/>
    </row>
    <row r="743" spans="1:24" ht="30" hidden="1" customHeight="1" x14ac:dyDescent="0.35">
      <c r="A743" s="388"/>
      <c r="B743" s="119" t="s">
        <v>10</v>
      </c>
      <c r="C743" s="7" t="s">
        <v>1763</v>
      </c>
      <c r="D743" s="1" t="s">
        <v>52</v>
      </c>
      <c r="E743" s="11">
        <v>42947</v>
      </c>
      <c r="F743" s="1" t="s">
        <v>1768</v>
      </c>
      <c r="G743" s="16" t="s">
        <v>43</v>
      </c>
      <c r="H743" s="577" t="s">
        <v>33</v>
      </c>
      <c r="I743" s="578" t="s">
        <v>33</v>
      </c>
      <c r="J743" s="378">
        <v>42947</v>
      </c>
      <c r="K743" s="379">
        <v>0.13194444444444445</v>
      </c>
      <c r="L743" s="577" t="s">
        <v>33</v>
      </c>
      <c r="M743" s="578" t="s">
        <v>33</v>
      </c>
      <c r="N743" s="380">
        <v>42947</v>
      </c>
      <c r="O743" s="379">
        <v>0.20555555555555557</v>
      </c>
      <c r="P743" s="374">
        <v>24</v>
      </c>
      <c r="Q743" s="374" t="s">
        <v>33</v>
      </c>
      <c r="R743" s="381">
        <v>22</v>
      </c>
      <c r="S743" s="381">
        <v>20</v>
      </c>
      <c r="T743" s="374">
        <v>2</v>
      </c>
      <c r="U743" s="579" t="s">
        <v>1764</v>
      </c>
      <c r="V743" s="382" t="s">
        <v>21</v>
      </c>
      <c r="W743" s="580" t="s">
        <v>218</v>
      </c>
      <c r="X743" s="377"/>
    </row>
    <row r="744" spans="1:24" ht="30" hidden="1" customHeight="1" x14ac:dyDescent="0.35">
      <c r="A744" s="388"/>
      <c r="B744" s="119" t="s">
        <v>10</v>
      </c>
      <c r="C744" s="7" t="s">
        <v>1765</v>
      </c>
      <c r="D744" s="1" t="s">
        <v>17</v>
      </c>
      <c r="E744" s="11">
        <v>42947</v>
      </c>
      <c r="F744" s="1" t="s">
        <v>1766</v>
      </c>
      <c r="G744" s="16" t="s">
        <v>43</v>
      </c>
      <c r="H744" s="577" t="s">
        <v>33</v>
      </c>
      <c r="I744" s="578" t="s">
        <v>33</v>
      </c>
      <c r="J744" s="378">
        <v>42947</v>
      </c>
      <c r="K744" s="379">
        <v>0.17361111111111113</v>
      </c>
      <c r="L744" s="577" t="s">
        <v>33</v>
      </c>
      <c r="M744" s="578" t="s">
        <v>33</v>
      </c>
      <c r="N744" s="380">
        <v>42947</v>
      </c>
      <c r="O744" s="379">
        <v>0.25625000000000003</v>
      </c>
      <c r="P744" s="374">
        <v>24</v>
      </c>
      <c r="Q744" s="374" t="s">
        <v>33</v>
      </c>
      <c r="R744" s="381">
        <v>17</v>
      </c>
      <c r="S744" s="381">
        <v>17</v>
      </c>
      <c r="T744" s="374">
        <v>0</v>
      </c>
      <c r="U744" s="579" t="s">
        <v>1767</v>
      </c>
      <c r="V744" s="382" t="s">
        <v>21</v>
      </c>
      <c r="W744" s="580" t="s">
        <v>218</v>
      </c>
      <c r="X744" s="377"/>
    </row>
    <row r="745" spans="1:24" ht="40" hidden="1" customHeight="1" x14ac:dyDescent="0.35">
      <c r="A745" s="388"/>
      <c r="B745" s="119" t="s">
        <v>10</v>
      </c>
      <c r="C745" s="7" t="s">
        <v>1769</v>
      </c>
      <c r="D745" s="1" t="s">
        <v>41</v>
      </c>
      <c r="E745" s="11">
        <v>42949</v>
      </c>
      <c r="F745" s="1" t="s">
        <v>234</v>
      </c>
      <c r="G745" s="16" t="s">
        <v>26</v>
      </c>
      <c r="H745" s="372">
        <v>42949</v>
      </c>
      <c r="I745" s="373">
        <v>0.375</v>
      </c>
      <c r="J745" s="372">
        <v>42949</v>
      </c>
      <c r="K745" s="587">
        <v>0.4201388888888889</v>
      </c>
      <c r="L745" s="372">
        <v>42949</v>
      </c>
      <c r="M745" s="373">
        <v>0.54166666666666663</v>
      </c>
      <c r="N745" s="372">
        <v>42949</v>
      </c>
      <c r="O745" s="373">
        <v>0.54861111111111105</v>
      </c>
      <c r="P745" s="374">
        <v>24</v>
      </c>
      <c r="Q745" s="374" t="s">
        <v>33</v>
      </c>
      <c r="R745" s="381">
        <v>1</v>
      </c>
      <c r="S745" s="381">
        <v>0</v>
      </c>
      <c r="T745" s="374">
        <v>1</v>
      </c>
      <c r="U745" s="375" t="s">
        <v>1729</v>
      </c>
      <c r="V745" s="382" t="s">
        <v>21</v>
      </c>
      <c r="W745" s="376" t="s">
        <v>236</v>
      </c>
      <c r="X745" s="377"/>
    </row>
    <row r="746" spans="1:24" ht="40" hidden="1" customHeight="1" x14ac:dyDescent="0.35">
      <c r="A746" s="388"/>
      <c r="B746" s="119" t="s">
        <v>10</v>
      </c>
      <c r="C746" s="7" t="s">
        <v>1416</v>
      </c>
      <c r="D746" s="1" t="s">
        <v>17</v>
      </c>
      <c r="E746" s="11">
        <v>42949</v>
      </c>
      <c r="F746" s="1" t="s">
        <v>65</v>
      </c>
      <c r="G746" s="16" t="s">
        <v>26</v>
      </c>
      <c r="H746" s="372">
        <v>42949</v>
      </c>
      <c r="I746" s="373">
        <v>0.5625</v>
      </c>
      <c r="J746" s="372">
        <v>42949</v>
      </c>
      <c r="K746" s="373">
        <v>0.5625</v>
      </c>
      <c r="L746" s="372">
        <v>42949</v>
      </c>
      <c r="M746" s="373">
        <v>0.66666666666666663</v>
      </c>
      <c r="N746" s="372">
        <v>42949</v>
      </c>
      <c r="O746" s="373">
        <v>0.68888888888888899</v>
      </c>
      <c r="P746" s="374">
        <v>24</v>
      </c>
      <c r="Q746" s="374" t="s">
        <v>33</v>
      </c>
      <c r="R746" s="381">
        <v>43</v>
      </c>
      <c r="S746" s="381">
        <v>42</v>
      </c>
      <c r="T746" s="374">
        <v>1</v>
      </c>
      <c r="U746" s="375" t="s">
        <v>1417</v>
      </c>
      <c r="V746" s="382" t="s">
        <v>21</v>
      </c>
      <c r="W746" s="376" t="s">
        <v>67</v>
      </c>
      <c r="X746" s="377"/>
    </row>
    <row r="747" spans="1:24" ht="40" hidden="1" customHeight="1" x14ac:dyDescent="0.35">
      <c r="A747" s="388"/>
      <c r="B747" s="119" t="s">
        <v>10</v>
      </c>
      <c r="C747" s="7" t="s">
        <v>1730</v>
      </c>
      <c r="D747" s="1" t="s">
        <v>54</v>
      </c>
      <c r="E747" s="11">
        <v>42950</v>
      </c>
      <c r="F747" s="1" t="s">
        <v>65</v>
      </c>
      <c r="G747" s="16" t="s">
        <v>26</v>
      </c>
      <c r="H747" s="372">
        <v>42950</v>
      </c>
      <c r="I747" s="373">
        <v>0.5625</v>
      </c>
      <c r="J747" s="378" t="s">
        <v>33</v>
      </c>
      <c r="K747" s="379" t="s">
        <v>33</v>
      </c>
      <c r="L747" s="372">
        <v>42950</v>
      </c>
      <c r="M747" s="373">
        <v>0.66666666666666663</v>
      </c>
      <c r="N747" s="380" t="s">
        <v>33</v>
      </c>
      <c r="O747" s="581" t="s">
        <v>33</v>
      </c>
      <c r="P747" s="374">
        <v>24</v>
      </c>
      <c r="Q747" s="374" t="s">
        <v>33</v>
      </c>
      <c r="R747" s="381">
        <v>4</v>
      </c>
      <c r="S747" s="381">
        <v>4</v>
      </c>
      <c r="T747" s="374">
        <v>0</v>
      </c>
      <c r="U747" s="375" t="s">
        <v>1731</v>
      </c>
      <c r="V747" s="382" t="s">
        <v>21</v>
      </c>
      <c r="W747" s="376" t="s">
        <v>1732</v>
      </c>
      <c r="X747" s="590" t="s">
        <v>356</v>
      </c>
    </row>
    <row r="748" spans="1:24" ht="40" hidden="1" customHeight="1" x14ac:dyDescent="0.35">
      <c r="A748" s="388"/>
      <c r="B748" s="119" t="s">
        <v>10</v>
      </c>
      <c r="C748" s="7" t="s">
        <v>1728</v>
      </c>
      <c r="D748" s="1" t="s">
        <v>41</v>
      </c>
      <c r="E748" s="11">
        <v>42950</v>
      </c>
      <c r="F748" s="1" t="s">
        <v>234</v>
      </c>
      <c r="G748" s="16" t="s">
        <v>26</v>
      </c>
      <c r="H748" s="372">
        <v>42950</v>
      </c>
      <c r="I748" s="373" t="s">
        <v>1770</v>
      </c>
      <c r="J748" s="378" t="s">
        <v>33</v>
      </c>
      <c r="K748" s="379" t="s">
        <v>33</v>
      </c>
      <c r="L748" s="372">
        <v>42950</v>
      </c>
      <c r="M748" s="373" t="s">
        <v>1771</v>
      </c>
      <c r="N748" s="380" t="s">
        <v>33</v>
      </c>
      <c r="O748" s="581" t="s">
        <v>33</v>
      </c>
      <c r="P748" s="374">
        <v>24</v>
      </c>
      <c r="Q748" s="374" t="s">
        <v>33</v>
      </c>
      <c r="R748" s="381">
        <v>1</v>
      </c>
      <c r="S748" s="381">
        <v>0</v>
      </c>
      <c r="T748" s="374">
        <v>1</v>
      </c>
      <c r="U748" s="375" t="s">
        <v>1729</v>
      </c>
      <c r="V748" s="382" t="s">
        <v>21</v>
      </c>
      <c r="W748" s="376" t="s">
        <v>236</v>
      </c>
      <c r="X748" s="590" t="s">
        <v>356</v>
      </c>
    </row>
    <row r="749" spans="1:24" ht="40" hidden="1" customHeight="1" x14ac:dyDescent="0.35">
      <c r="A749" s="388"/>
      <c r="B749" s="119" t="s">
        <v>10</v>
      </c>
      <c r="C749" s="7" t="s">
        <v>1769</v>
      </c>
      <c r="D749" s="1" t="s">
        <v>41</v>
      </c>
      <c r="E749" s="11">
        <v>42950</v>
      </c>
      <c r="F749" s="1" t="s">
        <v>234</v>
      </c>
      <c r="G749" s="16" t="s">
        <v>26</v>
      </c>
      <c r="H749" s="372">
        <v>42950</v>
      </c>
      <c r="I749" s="373" t="s">
        <v>1770</v>
      </c>
      <c r="J749" s="378" t="s">
        <v>33</v>
      </c>
      <c r="K749" s="379" t="s">
        <v>33</v>
      </c>
      <c r="L749" s="372">
        <v>42950</v>
      </c>
      <c r="M749" s="373" t="s">
        <v>1771</v>
      </c>
      <c r="N749" s="380" t="s">
        <v>33</v>
      </c>
      <c r="O749" s="581" t="s">
        <v>33</v>
      </c>
      <c r="P749" s="374">
        <v>24</v>
      </c>
      <c r="Q749" s="374" t="s">
        <v>33</v>
      </c>
      <c r="R749" s="381">
        <v>1</v>
      </c>
      <c r="S749" s="381">
        <v>0</v>
      </c>
      <c r="T749" s="374">
        <v>1</v>
      </c>
      <c r="U749" s="375" t="s">
        <v>1729</v>
      </c>
      <c r="V749" s="382" t="s">
        <v>21</v>
      </c>
      <c r="W749" s="376" t="s">
        <v>236</v>
      </c>
      <c r="X749" s="590" t="s">
        <v>356</v>
      </c>
    </row>
    <row r="750" spans="1:24" ht="30" hidden="1" customHeight="1" x14ac:dyDescent="0.35">
      <c r="A750" s="388"/>
      <c r="B750" s="119" t="s">
        <v>10</v>
      </c>
      <c r="C750" s="7" t="s">
        <v>568</v>
      </c>
      <c r="D750" s="1" t="s">
        <v>17</v>
      </c>
      <c r="E750" s="11">
        <v>42948</v>
      </c>
      <c r="F750" s="1" t="s">
        <v>1772</v>
      </c>
      <c r="G750" s="16" t="s">
        <v>43</v>
      </c>
      <c r="H750" s="586" t="s">
        <v>33</v>
      </c>
      <c r="I750" s="587" t="s">
        <v>33</v>
      </c>
      <c r="J750" s="378">
        <v>42948</v>
      </c>
      <c r="K750" s="379">
        <v>0.52361111111111114</v>
      </c>
      <c r="L750" s="586" t="s">
        <v>33</v>
      </c>
      <c r="M750" s="587" t="s">
        <v>33</v>
      </c>
      <c r="N750" s="380">
        <v>42948</v>
      </c>
      <c r="O750" s="379">
        <v>0.52361111111111114</v>
      </c>
      <c r="P750" s="374">
        <v>24</v>
      </c>
      <c r="Q750" s="374" t="s">
        <v>33</v>
      </c>
      <c r="R750" s="381">
        <v>2</v>
      </c>
      <c r="S750" s="381">
        <v>2</v>
      </c>
      <c r="T750" s="374">
        <v>0</v>
      </c>
      <c r="U750" s="589" t="s">
        <v>570</v>
      </c>
      <c r="V750" s="382" t="s">
        <v>21</v>
      </c>
      <c r="W750" s="588" t="s">
        <v>321</v>
      </c>
      <c r="X750" s="377"/>
    </row>
    <row r="751" spans="1:24" ht="30" hidden="1" customHeight="1" x14ac:dyDescent="0.35">
      <c r="A751" s="388"/>
      <c r="B751" s="119" t="s">
        <v>10</v>
      </c>
      <c r="C751" s="7" t="s">
        <v>1119</v>
      </c>
      <c r="D751" s="1" t="s">
        <v>17</v>
      </c>
      <c r="E751" s="11">
        <v>42948</v>
      </c>
      <c r="F751" s="1" t="s">
        <v>1773</v>
      </c>
      <c r="G751" s="16" t="s">
        <v>43</v>
      </c>
      <c r="H751" s="586" t="s">
        <v>33</v>
      </c>
      <c r="I751" s="587" t="s">
        <v>33</v>
      </c>
      <c r="J751" s="378">
        <v>42948</v>
      </c>
      <c r="K751" s="379">
        <v>0.72361111111111109</v>
      </c>
      <c r="L751" s="586" t="s">
        <v>33</v>
      </c>
      <c r="M751" s="587" t="s">
        <v>33</v>
      </c>
      <c r="N751" s="380">
        <v>42948</v>
      </c>
      <c r="O751" s="379">
        <v>0.79861111111111116</v>
      </c>
      <c r="P751" s="374">
        <v>24</v>
      </c>
      <c r="Q751" s="374" t="s">
        <v>33</v>
      </c>
      <c r="R751" s="381">
        <v>2</v>
      </c>
      <c r="S751" s="381">
        <v>2</v>
      </c>
      <c r="T751" s="374">
        <v>0</v>
      </c>
      <c r="U751" s="589" t="s">
        <v>570</v>
      </c>
      <c r="V751" s="382" t="s">
        <v>21</v>
      </c>
      <c r="W751" s="588" t="s">
        <v>321</v>
      </c>
      <c r="X751" s="377"/>
    </row>
    <row r="752" spans="1:24" ht="35" hidden="1" customHeight="1" x14ac:dyDescent="0.35">
      <c r="A752" s="388"/>
      <c r="B752" s="119" t="s">
        <v>10</v>
      </c>
      <c r="C752" s="7" t="s">
        <v>1774</v>
      </c>
      <c r="D752" s="1" t="s">
        <v>52</v>
      </c>
      <c r="E752" s="11">
        <v>42949</v>
      </c>
      <c r="F752" s="1" t="s">
        <v>1775</v>
      </c>
      <c r="G752" s="16" t="s">
        <v>43</v>
      </c>
      <c r="H752" s="586" t="s">
        <v>33</v>
      </c>
      <c r="I752" s="587" t="s">
        <v>33</v>
      </c>
      <c r="J752" s="378">
        <v>42949</v>
      </c>
      <c r="K752" s="379">
        <v>0.88055555555555554</v>
      </c>
      <c r="L752" s="586" t="s">
        <v>33</v>
      </c>
      <c r="M752" s="587" t="s">
        <v>33</v>
      </c>
      <c r="N752" s="380">
        <v>42949</v>
      </c>
      <c r="O752" s="379">
        <v>0.91180555555555554</v>
      </c>
      <c r="P752" s="374">
        <v>24</v>
      </c>
      <c r="Q752" s="374" t="s">
        <v>33</v>
      </c>
      <c r="R752" s="381">
        <v>1</v>
      </c>
      <c r="S752" s="381">
        <v>0</v>
      </c>
      <c r="T752" s="374">
        <v>1</v>
      </c>
      <c r="U752" s="375" t="s">
        <v>1774</v>
      </c>
      <c r="V752" s="382" t="s">
        <v>21</v>
      </c>
      <c r="W752" s="588" t="s">
        <v>1776</v>
      </c>
      <c r="X752" s="377"/>
    </row>
    <row r="753" spans="1:24" ht="35" hidden="1" customHeight="1" x14ac:dyDescent="0.35">
      <c r="A753" s="388"/>
      <c r="B753" s="119" t="s">
        <v>10</v>
      </c>
      <c r="C753" s="7" t="s">
        <v>1777</v>
      </c>
      <c r="D753" s="1" t="s">
        <v>52</v>
      </c>
      <c r="E753" s="11">
        <v>42949</v>
      </c>
      <c r="F753" s="1" t="s">
        <v>1778</v>
      </c>
      <c r="G753" s="16" t="s">
        <v>43</v>
      </c>
      <c r="H753" s="586" t="s">
        <v>33</v>
      </c>
      <c r="I753" s="587" t="s">
        <v>33</v>
      </c>
      <c r="J753" s="378">
        <v>42949</v>
      </c>
      <c r="K753" s="379">
        <v>0.9243055555555556</v>
      </c>
      <c r="L753" s="586" t="s">
        <v>33</v>
      </c>
      <c r="M753" s="587" t="s">
        <v>33</v>
      </c>
      <c r="N753" s="380">
        <v>42950</v>
      </c>
      <c r="O753" s="379">
        <v>0.13194444444444445</v>
      </c>
      <c r="P753" s="374">
        <v>24</v>
      </c>
      <c r="Q753" s="374" t="s">
        <v>33</v>
      </c>
      <c r="R753" s="381">
        <v>248</v>
      </c>
      <c r="S753" s="381">
        <v>248</v>
      </c>
      <c r="T753" s="374">
        <v>0</v>
      </c>
      <c r="U753" s="589" t="s">
        <v>1779</v>
      </c>
      <c r="V753" s="382" t="s">
        <v>21</v>
      </c>
      <c r="W753" s="376" t="s">
        <v>321</v>
      </c>
      <c r="X753" s="377"/>
    </row>
    <row r="754" spans="1:24" ht="35" hidden="1" customHeight="1" x14ac:dyDescent="0.35">
      <c r="A754" s="388"/>
      <c r="B754" s="119" t="s">
        <v>10</v>
      </c>
      <c r="C754" s="7" t="s">
        <v>1780</v>
      </c>
      <c r="D754" s="1" t="s">
        <v>52</v>
      </c>
      <c r="E754" s="11">
        <v>42950</v>
      </c>
      <c r="F754" s="1" t="s">
        <v>1781</v>
      </c>
      <c r="G754" s="16" t="s">
        <v>43</v>
      </c>
      <c r="H754" s="586" t="s">
        <v>33</v>
      </c>
      <c r="I754" s="587" t="s">
        <v>33</v>
      </c>
      <c r="J754" s="378">
        <v>42950</v>
      </c>
      <c r="K754" s="379">
        <v>4.3055555555555562E-2</v>
      </c>
      <c r="L754" s="586" t="s">
        <v>33</v>
      </c>
      <c r="M754" s="587" t="s">
        <v>33</v>
      </c>
      <c r="N754" s="380">
        <v>42950</v>
      </c>
      <c r="O754" s="379">
        <v>0.20625000000000002</v>
      </c>
      <c r="P754" s="374">
        <v>24</v>
      </c>
      <c r="Q754" s="374" t="s">
        <v>33</v>
      </c>
      <c r="R754" s="381">
        <v>123</v>
      </c>
      <c r="S754" s="381">
        <v>122</v>
      </c>
      <c r="T754" s="374">
        <v>1</v>
      </c>
      <c r="U754" s="589" t="s">
        <v>1782</v>
      </c>
      <c r="V754" s="382" t="s">
        <v>21</v>
      </c>
      <c r="W754" s="588" t="s">
        <v>321</v>
      </c>
      <c r="X754" s="377"/>
    </row>
    <row r="755" spans="1:24" ht="35" hidden="1" customHeight="1" x14ac:dyDescent="0.35">
      <c r="A755" s="388"/>
      <c r="B755" s="119" t="s">
        <v>10</v>
      </c>
      <c r="C755" s="7" t="s">
        <v>421</v>
      </c>
      <c r="D755" s="1" t="s">
        <v>52</v>
      </c>
      <c r="E755" s="11">
        <v>42950</v>
      </c>
      <c r="F755" s="1" t="s">
        <v>1783</v>
      </c>
      <c r="G755" s="16" t="s">
        <v>43</v>
      </c>
      <c r="H755" s="586" t="s">
        <v>33</v>
      </c>
      <c r="I755" s="587" t="s">
        <v>33</v>
      </c>
      <c r="J755" s="378">
        <v>42949</v>
      </c>
      <c r="K755" s="379">
        <v>0.9243055555555556</v>
      </c>
      <c r="L755" s="586" t="s">
        <v>33</v>
      </c>
      <c r="M755" s="587" t="s">
        <v>33</v>
      </c>
      <c r="N755" s="380">
        <v>42950</v>
      </c>
      <c r="O755" s="379">
        <v>0.98055555555555562</v>
      </c>
      <c r="P755" s="374">
        <v>24</v>
      </c>
      <c r="Q755" s="374" t="s">
        <v>33</v>
      </c>
      <c r="R755" s="381">
        <v>54</v>
      </c>
      <c r="S755" s="381">
        <v>54</v>
      </c>
      <c r="T755" s="374">
        <v>0</v>
      </c>
      <c r="U755" s="589" t="s">
        <v>1784</v>
      </c>
      <c r="V755" s="382" t="s">
        <v>21</v>
      </c>
      <c r="W755" s="588" t="s">
        <v>1270</v>
      </c>
      <c r="X755" s="377"/>
    </row>
    <row r="756" spans="1:24" ht="72" hidden="1" customHeight="1" x14ac:dyDescent="0.35">
      <c r="A756" s="390"/>
      <c r="B756" s="119" t="s">
        <v>10</v>
      </c>
      <c r="C756" s="7" t="s">
        <v>1785</v>
      </c>
      <c r="D756" s="1" t="s">
        <v>52</v>
      </c>
      <c r="E756" s="378">
        <v>42949</v>
      </c>
      <c r="F756" s="1" t="s">
        <v>1792</v>
      </c>
      <c r="G756" s="16" t="s">
        <v>43</v>
      </c>
      <c r="H756" s="586" t="s">
        <v>33</v>
      </c>
      <c r="I756" s="587" t="s">
        <v>33</v>
      </c>
      <c r="J756" s="378">
        <v>42949</v>
      </c>
      <c r="K756" s="379">
        <v>0.9375</v>
      </c>
      <c r="L756" s="586" t="s">
        <v>33</v>
      </c>
      <c r="M756" s="587" t="s">
        <v>33</v>
      </c>
      <c r="N756" s="378">
        <v>42950</v>
      </c>
      <c r="O756" s="379">
        <v>0.49652777777777773</v>
      </c>
      <c r="P756" s="374">
        <v>24</v>
      </c>
      <c r="Q756" s="374" t="s">
        <v>33</v>
      </c>
      <c r="R756" s="381">
        <v>10</v>
      </c>
      <c r="S756" s="381">
        <v>10</v>
      </c>
      <c r="T756" s="374">
        <v>0</v>
      </c>
      <c r="U756" s="589" t="s">
        <v>1786</v>
      </c>
      <c r="V756" s="382" t="s">
        <v>21</v>
      </c>
      <c r="W756" s="588" t="s">
        <v>1270</v>
      </c>
      <c r="X756" s="377">
        <v>0.4</v>
      </c>
    </row>
    <row r="757" spans="1:24" ht="15" hidden="1" customHeight="1" x14ac:dyDescent="0.35">
      <c r="A757" s="390"/>
      <c r="B757" s="119" t="s">
        <v>10</v>
      </c>
      <c r="C757" s="7" t="s">
        <v>1787</v>
      </c>
      <c r="D757" s="1" t="s">
        <v>52</v>
      </c>
      <c r="E757" s="378">
        <v>42949</v>
      </c>
      <c r="F757" s="7" t="s">
        <v>1791</v>
      </c>
      <c r="G757" s="16" t="s">
        <v>43</v>
      </c>
      <c r="H757" s="586" t="s">
        <v>33</v>
      </c>
      <c r="I757" s="587" t="s">
        <v>33</v>
      </c>
      <c r="J757" s="378">
        <v>42949</v>
      </c>
      <c r="K757" s="379">
        <v>0.87083333333333324</v>
      </c>
      <c r="L757" s="586" t="s">
        <v>33</v>
      </c>
      <c r="M757" s="587" t="s">
        <v>33</v>
      </c>
      <c r="N757" s="378">
        <v>42950</v>
      </c>
      <c r="O757" s="379">
        <v>0.6875</v>
      </c>
      <c r="P757" s="374">
        <v>24</v>
      </c>
      <c r="Q757" s="374" t="s">
        <v>33</v>
      </c>
      <c r="R757" s="381">
        <v>17</v>
      </c>
      <c r="S757" s="381">
        <v>17</v>
      </c>
      <c r="T757" s="374">
        <v>0</v>
      </c>
      <c r="U757" s="589" t="s">
        <v>1788</v>
      </c>
      <c r="V757" s="382" t="s">
        <v>21</v>
      </c>
      <c r="W757" s="588" t="s">
        <v>1270</v>
      </c>
      <c r="X757" s="377">
        <v>0.4</v>
      </c>
    </row>
    <row r="758" spans="1:24" ht="84" hidden="1" customHeight="1" x14ac:dyDescent="0.35">
      <c r="A758" s="390"/>
      <c r="B758" s="119" t="s">
        <v>10</v>
      </c>
      <c r="C758" s="7" t="s">
        <v>1789</v>
      </c>
      <c r="D758" s="1" t="s">
        <v>52</v>
      </c>
      <c r="E758" s="378">
        <v>42949</v>
      </c>
      <c r="F758" s="7" t="s">
        <v>1790</v>
      </c>
      <c r="G758" s="16" t="s">
        <v>43</v>
      </c>
      <c r="H758" s="586" t="s">
        <v>33</v>
      </c>
      <c r="I758" s="587" t="s">
        <v>33</v>
      </c>
      <c r="J758" s="378">
        <v>42949</v>
      </c>
      <c r="K758" s="379">
        <v>0.9243055555555556</v>
      </c>
      <c r="L758" s="586" t="s">
        <v>33</v>
      </c>
      <c r="M758" s="587" t="s">
        <v>33</v>
      </c>
      <c r="N758" s="378">
        <v>42950</v>
      </c>
      <c r="O758" s="379">
        <v>0.80138888888888893</v>
      </c>
      <c r="P758" s="374">
        <v>24</v>
      </c>
      <c r="Q758" s="374" t="s">
        <v>33</v>
      </c>
      <c r="R758" s="381">
        <v>75</v>
      </c>
      <c r="S758" s="381">
        <v>75</v>
      </c>
      <c r="T758" s="374">
        <v>0</v>
      </c>
      <c r="U758" s="589" t="s">
        <v>1784</v>
      </c>
      <c r="V758" s="382" t="s">
        <v>21</v>
      </c>
      <c r="W758" s="588" t="s">
        <v>1270</v>
      </c>
      <c r="X758" s="377"/>
    </row>
    <row r="759" spans="1:24" ht="15" hidden="1" customHeight="1" x14ac:dyDescent="0.35">
      <c r="A759" s="390"/>
      <c r="B759" s="119" t="s">
        <v>10</v>
      </c>
      <c r="C759" s="7" t="s">
        <v>1793</v>
      </c>
      <c r="D759" s="1" t="s">
        <v>17</v>
      </c>
      <c r="E759" s="11">
        <v>42950</v>
      </c>
      <c r="F759" s="1" t="s">
        <v>1796</v>
      </c>
      <c r="G759" s="16" t="s">
        <v>43</v>
      </c>
      <c r="H759" s="591" t="s">
        <v>33</v>
      </c>
      <c r="I759" s="592" t="s">
        <v>33</v>
      </c>
      <c r="J759" s="378">
        <v>42950</v>
      </c>
      <c r="K759" s="379">
        <v>0.80972222222222223</v>
      </c>
      <c r="L759" s="591" t="s">
        <v>33</v>
      </c>
      <c r="M759" s="592" t="s">
        <v>33</v>
      </c>
      <c r="N759" s="378">
        <v>42950</v>
      </c>
      <c r="O759" s="379">
        <v>0.89583333333333337</v>
      </c>
      <c r="P759" s="374">
        <v>24</v>
      </c>
      <c r="Q759" s="374" t="s">
        <v>33</v>
      </c>
      <c r="R759" s="381">
        <v>4</v>
      </c>
      <c r="S759" s="381">
        <v>0</v>
      </c>
      <c r="T759" s="374">
        <v>0</v>
      </c>
      <c r="U759" s="593" t="s">
        <v>1800</v>
      </c>
      <c r="V759" s="382" t="s">
        <v>21</v>
      </c>
      <c r="W759" s="588" t="s">
        <v>1270</v>
      </c>
      <c r="X759" s="377"/>
    </row>
    <row r="760" spans="1:24" ht="24" hidden="1" customHeight="1" x14ac:dyDescent="0.35">
      <c r="A760" s="390"/>
      <c r="B760" s="119" t="s">
        <v>10</v>
      </c>
      <c r="C760" s="7" t="s">
        <v>289</v>
      </c>
      <c r="D760" s="1"/>
      <c r="E760" s="11">
        <v>42951</v>
      </c>
      <c r="F760" s="1" t="s">
        <v>1797</v>
      </c>
      <c r="G760" s="16" t="s">
        <v>43</v>
      </c>
      <c r="H760" s="591" t="s">
        <v>33</v>
      </c>
      <c r="I760" s="592" t="s">
        <v>33</v>
      </c>
      <c r="J760" s="378">
        <v>42951</v>
      </c>
      <c r="K760" s="379">
        <v>0.16805555555555554</v>
      </c>
      <c r="L760" s="591" t="s">
        <v>33</v>
      </c>
      <c r="M760" s="592" t="s">
        <v>33</v>
      </c>
      <c r="N760" s="378">
        <v>42951</v>
      </c>
      <c r="O760" s="379">
        <v>0.20347222222222219</v>
      </c>
      <c r="P760" s="374">
        <v>24</v>
      </c>
      <c r="Q760" s="374" t="s">
        <v>33</v>
      </c>
      <c r="R760" s="381">
        <v>2</v>
      </c>
      <c r="S760" s="381">
        <v>2</v>
      </c>
      <c r="T760" s="374">
        <v>0</v>
      </c>
      <c r="U760" s="593" t="s">
        <v>1037</v>
      </c>
      <c r="V760" s="382" t="s">
        <v>21</v>
      </c>
      <c r="W760" s="588" t="s">
        <v>1270</v>
      </c>
      <c r="X760" s="377"/>
    </row>
    <row r="761" spans="1:24" ht="192" hidden="1" customHeight="1" x14ac:dyDescent="0.35">
      <c r="A761" s="390"/>
      <c r="B761" s="119" t="s">
        <v>10</v>
      </c>
      <c r="C761" s="7" t="s">
        <v>1794</v>
      </c>
      <c r="D761" s="1"/>
      <c r="E761" s="11">
        <v>42951</v>
      </c>
      <c r="F761" s="1" t="s">
        <v>1798</v>
      </c>
      <c r="G761" s="16" t="s">
        <v>43</v>
      </c>
      <c r="H761" s="591" t="s">
        <v>33</v>
      </c>
      <c r="I761" s="592" t="s">
        <v>33</v>
      </c>
      <c r="J761" s="378">
        <v>42951</v>
      </c>
      <c r="K761" s="379">
        <v>0.22222222222222221</v>
      </c>
      <c r="L761" s="591" t="s">
        <v>33</v>
      </c>
      <c r="M761" s="592" t="s">
        <v>33</v>
      </c>
      <c r="N761" s="378">
        <v>42951</v>
      </c>
      <c r="O761" s="379">
        <v>0.25486111111111109</v>
      </c>
      <c r="P761" s="374">
        <v>24</v>
      </c>
      <c r="Q761" s="374" t="s">
        <v>33</v>
      </c>
      <c r="R761" s="381">
        <v>21</v>
      </c>
      <c r="S761" s="381">
        <v>21</v>
      </c>
      <c r="T761" s="374">
        <v>0</v>
      </c>
      <c r="U761" s="593" t="s">
        <v>1801</v>
      </c>
      <c r="V761" s="382" t="s">
        <v>21</v>
      </c>
      <c r="W761" s="588" t="s">
        <v>1270</v>
      </c>
      <c r="X761" s="377"/>
    </row>
    <row r="762" spans="1:24" ht="48" hidden="1" customHeight="1" x14ac:dyDescent="0.35">
      <c r="A762" s="390"/>
      <c r="B762" s="119" t="s">
        <v>10</v>
      </c>
      <c r="C762" s="7" t="s">
        <v>1795</v>
      </c>
      <c r="D762" s="1"/>
      <c r="E762" s="11">
        <v>42951</v>
      </c>
      <c r="F762" s="1" t="s">
        <v>1799</v>
      </c>
      <c r="G762" s="16" t="s">
        <v>43</v>
      </c>
      <c r="H762" s="591" t="s">
        <v>33</v>
      </c>
      <c r="I762" s="592" t="s">
        <v>33</v>
      </c>
      <c r="J762" s="11">
        <v>42951</v>
      </c>
      <c r="K762" s="379">
        <v>0.22777777777777777</v>
      </c>
      <c r="L762" s="591" t="s">
        <v>33</v>
      </c>
      <c r="M762" s="592" t="s">
        <v>33</v>
      </c>
      <c r="N762" s="378">
        <v>42951</v>
      </c>
      <c r="O762" s="379">
        <v>0.29166666666666669</v>
      </c>
      <c r="P762" s="374">
        <v>24</v>
      </c>
      <c r="Q762" s="374" t="s">
        <v>33</v>
      </c>
      <c r="R762" s="381">
        <v>7</v>
      </c>
      <c r="S762" s="381">
        <v>7</v>
      </c>
      <c r="T762" s="374">
        <v>0</v>
      </c>
      <c r="U762" s="593" t="s">
        <v>1802</v>
      </c>
      <c r="V762" s="382" t="s">
        <v>21</v>
      </c>
      <c r="W762" s="588" t="s">
        <v>1270</v>
      </c>
      <c r="X762" s="377"/>
    </row>
    <row r="763" spans="1:24" ht="40" hidden="1" customHeight="1" x14ac:dyDescent="0.35">
      <c r="A763" s="390"/>
      <c r="B763" s="584" t="s">
        <v>10</v>
      </c>
      <c r="C763" s="7" t="s">
        <v>1803</v>
      </c>
      <c r="D763" s="1" t="s">
        <v>54</v>
      </c>
      <c r="E763" s="11">
        <v>42954</v>
      </c>
      <c r="F763" s="1" t="s">
        <v>1720</v>
      </c>
      <c r="G763" s="16" t="s">
        <v>26</v>
      </c>
      <c r="H763" s="372">
        <v>42954</v>
      </c>
      <c r="I763" s="373">
        <v>0.375</v>
      </c>
      <c r="J763" s="372">
        <v>42954</v>
      </c>
      <c r="K763" s="373">
        <v>0.40277777777777773</v>
      </c>
      <c r="L763" s="372">
        <v>42954</v>
      </c>
      <c r="M763" s="373">
        <v>0.66666666666666663</v>
      </c>
      <c r="N763" s="372">
        <v>42954</v>
      </c>
      <c r="O763" s="373">
        <v>0.51944444444444449</v>
      </c>
      <c r="P763" s="374">
        <v>24</v>
      </c>
      <c r="Q763" s="374" t="s">
        <v>33</v>
      </c>
      <c r="R763" s="381">
        <v>19</v>
      </c>
      <c r="S763" s="381">
        <v>19</v>
      </c>
      <c r="T763" s="374">
        <v>0</v>
      </c>
      <c r="U763" s="375" t="s">
        <v>1804</v>
      </c>
      <c r="V763" s="382" t="s">
        <v>21</v>
      </c>
      <c r="W763" s="376" t="s">
        <v>1720</v>
      </c>
      <c r="X763" s="377"/>
    </row>
    <row r="764" spans="1:24" ht="40" hidden="1" customHeight="1" x14ac:dyDescent="0.35">
      <c r="A764" s="390"/>
      <c r="B764" s="584" t="s">
        <v>10</v>
      </c>
      <c r="C764" s="7" t="s">
        <v>1805</v>
      </c>
      <c r="D764" s="1" t="s">
        <v>52</v>
      </c>
      <c r="E764" s="11">
        <v>42954</v>
      </c>
      <c r="F764" s="1" t="s">
        <v>1475</v>
      </c>
      <c r="G764" s="16" t="s">
        <v>26</v>
      </c>
      <c r="H764" s="372">
        <v>42954</v>
      </c>
      <c r="I764" s="373">
        <v>0.375</v>
      </c>
      <c r="J764" s="372">
        <v>42954</v>
      </c>
      <c r="K764" s="373">
        <v>0.375</v>
      </c>
      <c r="L764" s="372">
        <v>42954</v>
      </c>
      <c r="M764" s="373">
        <v>0.66666666666666663</v>
      </c>
      <c r="N764" s="372">
        <v>42954</v>
      </c>
      <c r="O764" s="373">
        <v>0.61458333333333337</v>
      </c>
      <c r="P764" s="374">
        <v>24</v>
      </c>
      <c r="Q764" s="374" t="s">
        <v>33</v>
      </c>
      <c r="R764" s="381">
        <v>20</v>
      </c>
      <c r="S764" s="381">
        <v>20</v>
      </c>
      <c r="T764" s="374">
        <v>0</v>
      </c>
      <c r="U764" s="375" t="s">
        <v>1806</v>
      </c>
      <c r="V764" s="382" t="s">
        <v>21</v>
      </c>
      <c r="W764" s="376" t="s">
        <v>1475</v>
      </c>
      <c r="X764" s="377"/>
    </row>
    <row r="765" spans="1:24" ht="40" hidden="1" customHeight="1" x14ac:dyDescent="0.35">
      <c r="A765" s="390"/>
      <c r="B765" s="584" t="s">
        <v>10</v>
      </c>
      <c r="C765" s="7" t="s">
        <v>1817</v>
      </c>
      <c r="D765" s="1" t="s">
        <v>41</v>
      </c>
      <c r="E765" s="11">
        <v>42954</v>
      </c>
      <c r="F765" s="1" t="s">
        <v>234</v>
      </c>
      <c r="G765" s="16" t="s">
        <v>26</v>
      </c>
      <c r="H765" s="372">
        <v>42954</v>
      </c>
      <c r="I765" s="373">
        <v>0.375</v>
      </c>
      <c r="J765" s="372">
        <v>42954</v>
      </c>
      <c r="K765" s="373">
        <v>0.41319444444444442</v>
      </c>
      <c r="L765" s="372">
        <v>42954</v>
      </c>
      <c r="M765" s="373">
        <v>0.58333333333333337</v>
      </c>
      <c r="N765" s="372">
        <v>42954</v>
      </c>
      <c r="O765" s="373">
        <v>0.51388888888888895</v>
      </c>
      <c r="P765" s="374">
        <v>24</v>
      </c>
      <c r="Q765" s="374" t="s">
        <v>33</v>
      </c>
      <c r="R765" s="381">
        <v>6</v>
      </c>
      <c r="S765" s="381">
        <v>4</v>
      </c>
      <c r="T765" s="374">
        <v>0</v>
      </c>
      <c r="U765" s="375" t="s">
        <v>1818</v>
      </c>
      <c r="V765" s="382" t="s">
        <v>21</v>
      </c>
      <c r="W765" s="376" t="s">
        <v>236</v>
      </c>
      <c r="X765" s="377"/>
    </row>
    <row r="766" spans="1:24" ht="40" hidden="1" customHeight="1" x14ac:dyDescent="0.35">
      <c r="A766" s="390"/>
      <c r="B766" s="584" t="s">
        <v>10</v>
      </c>
      <c r="C766" s="7" t="s">
        <v>1819</v>
      </c>
      <c r="D766" s="1" t="s">
        <v>52</v>
      </c>
      <c r="E766" s="11">
        <v>42954</v>
      </c>
      <c r="F766" s="1" t="s">
        <v>65</v>
      </c>
      <c r="G766" s="16" t="s">
        <v>26</v>
      </c>
      <c r="H766" s="372">
        <v>42954</v>
      </c>
      <c r="I766" s="373">
        <v>0.5625</v>
      </c>
      <c r="J766" s="372">
        <v>42954</v>
      </c>
      <c r="K766" s="373">
        <v>0.57500000000000007</v>
      </c>
      <c r="L766" s="372">
        <v>42954</v>
      </c>
      <c r="M766" s="373">
        <v>0.6875</v>
      </c>
      <c r="N766" s="372">
        <v>42954</v>
      </c>
      <c r="O766" s="373">
        <v>0.59375</v>
      </c>
      <c r="P766" s="374">
        <v>24</v>
      </c>
      <c r="Q766" s="374" t="s">
        <v>33</v>
      </c>
      <c r="R766" s="381">
        <v>1</v>
      </c>
      <c r="S766" s="381">
        <v>0</v>
      </c>
      <c r="T766" s="374">
        <v>0</v>
      </c>
      <c r="U766" s="375" t="s">
        <v>1820</v>
      </c>
      <c r="V766" s="382" t="s">
        <v>21</v>
      </c>
      <c r="W766" s="376" t="s">
        <v>1821</v>
      </c>
      <c r="X766" s="377"/>
    </row>
    <row r="767" spans="1:24" ht="132" hidden="1" customHeight="1" x14ac:dyDescent="0.35">
      <c r="A767" s="390"/>
      <c r="B767" s="584" t="s">
        <v>10</v>
      </c>
      <c r="C767" s="7" t="s">
        <v>1713</v>
      </c>
      <c r="D767" s="1" t="s">
        <v>54</v>
      </c>
      <c r="E767" s="11">
        <v>42955</v>
      </c>
      <c r="F767" s="1" t="s">
        <v>1714</v>
      </c>
      <c r="G767" s="16" t="s">
        <v>26</v>
      </c>
      <c r="H767" s="372">
        <v>42955</v>
      </c>
      <c r="I767" s="373">
        <v>0.375</v>
      </c>
      <c r="J767" s="372">
        <v>42955</v>
      </c>
      <c r="K767" s="373">
        <v>0.44722222222222219</v>
      </c>
      <c r="L767" s="372">
        <v>42955</v>
      </c>
      <c r="M767" s="373">
        <v>0.66666666666666663</v>
      </c>
      <c r="N767" s="372">
        <v>42955</v>
      </c>
      <c r="O767" s="373">
        <v>0.63194444444444442</v>
      </c>
      <c r="P767" s="374">
        <v>24</v>
      </c>
      <c r="Q767" s="374" t="s">
        <v>33</v>
      </c>
      <c r="R767" s="381">
        <v>284</v>
      </c>
      <c r="S767" s="381">
        <v>284</v>
      </c>
      <c r="T767" s="374">
        <v>0</v>
      </c>
      <c r="U767" s="375" t="s">
        <v>1715</v>
      </c>
      <c r="V767" s="382" t="s">
        <v>21</v>
      </c>
      <c r="W767" s="376" t="s">
        <v>1714</v>
      </c>
      <c r="X767" s="377"/>
    </row>
    <row r="768" spans="1:24" ht="50" hidden="1" customHeight="1" x14ac:dyDescent="0.35">
      <c r="A768" s="390"/>
      <c r="B768" s="584" t="s">
        <v>10</v>
      </c>
      <c r="C768" s="7" t="s">
        <v>1807</v>
      </c>
      <c r="D768" s="1" t="s">
        <v>54</v>
      </c>
      <c r="E768" s="11">
        <v>42955</v>
      </c>
      <c r="F768" s="1" t="s">
        <v>1350</v>
      </c>
      <c r="G768" s="16" t="s">
        <v>26</v>
      </c>
      <c r="H768" s="372">
        <v>42955</v>
      </c>
      <c r="I768" s="373">
        <v>0.375</v>
      </c>
      <c r="J768" s="372">
        <v>42955</v>
      </c>
      <c r="K768" s="373">
        <v>0.4513888888888889</v>
      </c>
      <c r="L768" s="372">
        <v>42955</v>
      </c>
      <c r="M768" s="373">
        <v>0.66666666666666663</v>
      </c>
      <c r="N768" s="372">
        <v>42955</v>
      </c>
      <c r="O768" s="373">
        <v>0.65625</v>
      </c>
      <c r="P768" s="374">
        <v>24</v>
      </c>
      <c r="Q768" s="374" t="s">
        <v>33</v>
      </c>
      <c r="R768" s="381">
        <v>192</v>
      </c>
      <c r="S768" s="381">
        <v>192</v>
      </c>
      <c r="T768" s="374"/>
      <c r="U768" s="375" t="s">
        <v>1808</v>
      </c>
      <c r="V768" s="382" t="s">
        <v>21</v>
      </c>
      <c r="W768" s="376" t="s">
        <v>1350</v>
      </c>
      <c r="X768" s="377"/>
    </row>
    <row r="769" spans="1:24" ht="50" hidden="1" customHeight="1" x14ac:dyDescent="0.35">
      <c r="A769" s="390"/>
      <c r="B769" s="584" t="s">
        <v>10</v>
      </c>
      <c r="C769" s="7" t="s">
        <v>1719</v>
      </c>
      <c r="D769" s="1" t="s">
        <v>54</v>
      </c>
      <c r="E769" s="11">
        <v>42955</v>
      </c>
      <c r="F769" s="1" t="s">
        <v>1475</v>
      </c>
      <c r="G769" s="16" t="s">
        <v>26</v>
      </c>
      <c r="H769" s="372">
        <v>42955</v>
      </c>
      <c r="I769" s="373">
        <v>0.375</v>
      </c>
      <c r="J769" s="372">
        <v>42955</v>
      </c>
      <c r="K769" s="373">
        <v>0.375</v>
      </c>
      <c r="L769" s="372">
        <v>42955</v>
      </c>
      <c r="M769" s="373">
        <v>0.66666666666666663</v>
      </c>
      <c r="N769" s="372">
        <v>42955</v>
      </c>
      <c r="O769" s="373">
        <v>0.63888888888888895</v>
      </c>
      <c r="P769" s="374">
        <v>24</v>
      </c>
      <c r="Q769" s="374" t="s">
        <v>33</v>
      </c>
      <c r="R769" s="381">
        <v>43</v>
      </c>
      <c r="S769" s="381">
        <v>43</v>
      </c>
      <c r="T769" s="374">
        <v>0</v>
      </c>
      <c r="U769" s="375" t="s">
        <v>1721</v>
      </c>
      <c r="V769" s="382" t="s">
        <v>21</v>
      </c>
      <c r="W769" s="376" t="s">
        <v>1475</v>
      </c>
      <c r="X769" s="377"/>
    </row>
    <row r="770" spans="1:24" ht="50" hidden="1" customHeight="1" x14ac:dyDescent="0.35">
      <c r="A770" s="390"/>
      <c r="B770" s="584" t="s">
        <v>10</v>
      </c>
      <c r="C770" s="7" t="s">
        <v>1809</v>
      </c>
      <c r="D770" s="1" t="s">
        <v>41</v>
      </c>
      <c r="E770" s="11">
        <v>42955</v>
      </c>
      <c r="F770" s="1" t="s">
        <v>1475</v>
      </c>
      <c r="G770" s="16" t="s">
        <v>26</v>
      </c>
      <c r="H770" s="372">
        <v>42955</v>
      </c>
      <c r="I770" s="373">
        <v>0.375</v>
      </c>
      <c r="J770" s="378" t="s">
        <v>33</v>
      </c>
      <c r="K770" s="379" t="s">
        <v>33</v>
      </c>
      <c r="L770" s="372">
        <v>42955</v>
      </c>
      <c r="M770" s="373">
        <v>0.66666666666666663</v>
      </c>
      <c r="N770" s="380" t="s">
        <v>33</v>
      </c>
      <c r="O770" s="381" t="s">
        <v>33</v>
      </c>
      <c r="P770" s="374">
        <v>24</v>
      </c>
      <c r="Q770" s="374" t="s">
        <v>33</v>
      </c>
      <c r="R770" s="381">
        <v>8</v>
      </c>
      <c r="S770" s="381">
        <v>8</v>
      </c>
      <c r="T770" s="374">
        <v>0</v>
      </c>
      <c r="U770" s="375" t="s">
        <v>1810</v>
      </c>
      <c r="V770" s="382" t="s">
        <v>21</v>
      </c>
      <c r="W770" s="376" t="s">
        <v>1475</v>
      </c>
      <c r="X770" s="601" t="s">
        <v>1035</v>
      </c>
    </row>
    <row r="771" spans="1:24" ht="50" hidden="1" customHeight="1" x14ac:dyDescent="0.35">
      <c r="A771" s="390"/>
      <c r="B771" s="584" t="s">
        <v>10</v>
      </c>
      <c r="C771" s="7" t="s">
        <v>1653</v>
      </c>
      <c r="D771" s="1" t="s">
        <v>54</v>
      </c>
      <c r="E771" s="11">
        <v>42955</v>
      </c>
      <c r="F771" s="1" t="s">
        <v>1654</v>
      </c>
      <c r="G771" s="16" t="s">
        <v>26</v>
      </c>
      <c r="H771" s="372">
        <v>42955</v>
      </c>
      <c r="I771" s="373">
        <v>0.375</v>
      </c>
      <c r="J771" s="372">
        <v>42955</v>
      </c>
      <c r="K771" s="373">
        <v>0.44722222222222219</v>
      </c>
      <c r="L771" s="372">
        <v>42955</v>
      </c>
      <c r="M771" s="373">
        <v>0.66666666666666663</v>
      </c>
      <c r="N771" s="372">
        <v>42955</v>
      </c>
      <c r="O771" s="373">
        <v>0.63194444444444442</v>
      </c>
      <c r="P771" s="374">
        <v>24</v>
      </c>
      <c r="Q771" s="374" t="s">
        <v>33</v>
      </c>
      <c r="R771" s="381">
        <v>133</v>
      </c>
      <c r="S771" s="381">
        <v>133</v>
      </c>
      <c r="T771" s="374">
        <v>0</v>
      </c>
      <c r="U771" s="375" t="s">
        <v>1822</v>
      </c>
      <c r="V771" s="382" t="s">
        <v>21</v>
      </c>
      <c r="W771" s="376" t="s">
        <v>1654</v>
      </c>
      <c r="X771" s="377"/>
    </row>
    <row r="772" spans="1:24" ht="50" hidden="1" customHeight="1" x14ac:dyDescent="0.35">
      <c r="A772" s="390"/>
      <c r="B772" s="584" t="s">
        <v>10</v>
      </c>
      <c r="C772" s="7" t="s">
        <v>1811</v>
      </c>
      <c r="D772" s="1" t="s">
        <v>52</v>
      </c>
      <c r="E772" s="11">
        <v>42956</v>
      </c>
      <c r="F772" s="1" t="s">
        <v>1475</v>
      </c>
      <c r="G772" s="16" t="s">
        <v>26</v>
      </c>
      <c r="H772" s="372">
        <v>42956</v>
      </c>
      <c r="I772" s="373">
        <v>0.375</v>
      </c>
      <c r="J772" s="372">
        <v>42956</v>
      </c>
      <c r="K772" s="373">
        <v>0.37847222222222227</v>
      </c>
      <c r="L772" s="372">
        <v>42956</v>
      </c>
      <c r="M772" s="373">
        <v>0.66666666666666663</v>
      </c>
      <c r="N772" s="372">
        <v>42956</v>
      </c>
      <c r="O772" s="373">
        <v>0.64583333333333337</v>
      </c>
      <c r="P772" s="374">
        <v>24</v>
      </c>
      <c r="Q772" s="374" t="s">
        <v>33</v>
      </c>
      <c r="R772" s="381">
        <v>26</v>
      </c>
      <c r="S772" s="381">
        <v>26</v>
      </c>
      <c r="T772" s="374">
        <v>0</v>
      </c>
      <c r="U772" s="375" t="s">
        <v>1812</v>
      </c>
      <c r="V772" s="382" t="s">
        <v>21</v>
      </c>
      <c r="W772" s="376" t="s">
        <v>1475</v>
      </c>
      <c r="X772" s="595"/>
    </row>
    <row r="773" spans="1:24" ht="108" hidden="1" customHeight="1" x14ac:dyDescent="0.35">
      <c r="A773" s="390"/>
      <c r="B773" s="584" t="s">
        <v>10</v>
      </c>
      <c r="C773" s="7" t="s">
        <v>1813</v>
      </c>
      <c r="D773" s="1" t="s">
        <v>54</v>
      </c>
      <c r="E773" s="11">
        <v>42956</v>
      </c>
      <c r="F773" s="1" t="s">
        <v>1717</v>
      </c>
      <c r="G773" s="16" t="s">
        <v>26</v>
      </c>
      <c r="H773" s="372">
        <v>42956</v>
      </c>
      <c r="I773" s="373">
        <v>0.375</v>
      </c>
      <c r="J773" s="372">
        <v>42956</v>
      </c>
      <c r="K773" s="373">
        <v>0.375</v>
      </c>
      <c r="L773" s="372">
        <v>42956</v>
      </c>
      <c r="M773" s="373">
        <v>0.66666666666666663</v>
      </c>
      <c r="N773" s="372">
        <v>42956</v>
      </c>
      <c r="O773" s="373">
        <v>0.53055555555555556</v>
      </c>
      <c r="P773" s="374">
        <v>24</v>
      </c>
      <c r="Q773" s="374" t="s">
        <v>33</v>
      </c>
      <c r="R773" s="381">
        <v>82</v>
      </c>
      <c r="S773" s="381">
        <v>82</v>
      </c>
      <c r="T773" s="374">
        <v>0</v>
      </c>
      <c r="U773" s="375" t="s">
        <v>1814</v>
      </c>
      <c r="V773" s="382" t="s">
        <v>21</v>
      </c>
      <c r="W773" s="376" t="s">
        <v>1717</v>
      </c>
      <c r="X773" s="595"/>
    </row>
    <row r="774" spans="1:24" ht="60" hidden="1" customHeight="1" x14ac:dyDescent="0.35">
      <c r="A774" s="390"/>
      <c r="B774" s="584" t="s">
        <v>10</v>
      </c>
      <c r="C774" s="7" t="s">
        <v>1823</v>
      </c>
      <c r="D774" s="1" t="s">
        <v>52</v>
      </c>
      <c r="E774" s="11">
        <v>42956</v>
      </c>
      <c r="F774" s="1" t="s">
        <v>234</v>
      </c>
      <c r="G774" s="16" t="s">
        <v>26</v>
      </c>
      <c r="H774" s="372">
        <v>42956</v>
      </c>
      <c r="I774" s="373">
        <v>0.5625</v>
      </c>
      <c r="J774" s="378" t="s">
        <v>33</v>
      </c>
      <c r="K774" s="379" t="s">
        <v>33</v>
      </c>
      <c r="L774" s="372">
        <v>42956</v>
      </c>
      <c r="M774" s="373">
        <v>0.66666666666666663</v>
      </c>
      <c r="N774" s="380" t="s">
        <v>33</v>
      </c>
      <c r="O774" s="583" t="s">
        <v>33</v>
      </c>
      <c r="P774" s="374">
        <v>24</v>
      </c>
      <c r="Q774" s="374" t="s">
        <v>33</v>
      </c>
      <c r="R774" s="381">
        <v>28</v>
      </c>
      <c r="S774" s="381">
        <v>26</v>
      </c>
      <c r="T774" s="374">
        <v>1</v>
      </c>
      <c r="U774" s="375" t="s">
        <v>1824</v>
      </c>
      <c r="V774" s="382" t="s">
        <v>21</v>
      </c>
      <c r="W774" s="376" t="s">
        <v>236</v>
      </c>
      <c r="X774" s="602" t="s">
        <v>202</v>
      </c>
    </row>
    <row r="775" spans="1:24" ht="50" hidden="1" customHeight="1" x14ac:dyDescent="0.35">
      <c r="A775" s="390"/>
      <c r="B775" s="584" t="s">
        <v>10</v>
      </c>
      <c r="C775" s="7" t="s">
        <v>1730</v>
      </c>
      <c r="D775" s="1" t="s">
        <v>54</v>
      </c>
      <c r="E775" s="11">
        <v>42956</v>
      </c>
      <c r="F775" s="1" t="s">
        <v>65</v>
      </c>
      <c r="G775" s="16" t="s">
        <v>26</v>
      </c>
      <c r="H775" s="372">
        <v>42956</v>
      </c>
      <c r="I775" s="373">
        <v>0.5625</v>
      </c>
      <c r="J775" s="372">
        <v>42956</v>
      </c>
      <c r="K775" s="373">
        <v>0.5625</v>
      </c>
      <c r="L775" s="372">
        <v>42956</v>
      </c>
      <c r="M775" s="373">
        <v>0.66666666666666663</v>
      </c>
      <c r="N775" s="372">
        <v>42956</v>
      </c>
      <c r="O775" s="373">
        <v>0.62013888888888891</v>
      </c>
      <c r="P775" s="374">
        <v>24</v>
      </c>
      <c r="Q775" s="374" t="s">
        <v>33</v>
      </c>
      <c r="R775" s="381">
        <v>4</v>
      </c>
      <c r="S775" s="381">
        <v>4</v>
      </c>
      <c r="T775" s="374">
        <v>0</v>
      </c>
      <c r="U775" s="375" t="s">
        <v>1731</v>
      </c>
      <c r="V775" s="382" t="s">
        <v>21</v>
      </c>
      <c r="W775" s="376" t="s">
        <v>1732</v>
      </c>
      <c r="X775" s="595"/>
    </row>
    <row r="776" spans="1:24" ht="48" hidden="1" customHeight="1" x14ac:dyDescent="0.35">
      <c r="A776" s="390"/>
      <c r="B776" s="584" t="s">
        <v>10</v>
      </c>
      <c r="C776" s="7" t="s">
        <v>1815</v>
      </c>
      <c r="D776" s="1" t="s">
        <v>54</v>
      </c>
      <c r="E776" s="11">
        <v>42958</v>
      </c>
      <c r="F776" s="1" t="s">
        <v>1350</v>
      </c>
      <c r="G776" s="16" t="s">
        <v>26</v>
      </c>
      <c r="H776" s="372">
        <v>42958</v>
      </c>
      <c r="I776" s="373">
        <v>0.375</v>
      </c>
      <c r="J776" s="378" t="s">
        <v>33</v>
      </c>
      <c r="K776" s="379" t="s">
        <v>33</v>
      </c>
      <c r="L776" s="372">
        <v>42958</v>
      </c>
      <c r="M776" s="373">
        <v>0.66666666666666663</v>
      </c>
      <c r="N776" s="380" t="s">
        <v>33</v>
      </c>
      <c r="O776" s="583" t="s">
        <v>33</v>
      </c>
      <c r="P776" s="374">
        <v>24</v>
      </c>
      <c r="Q776" s="374" t="s">
        <v>33</v>
      </c>
      <c r="R776" s="381">
        <v>30</v>
      </c>
      <c r="S776" s="381">
        <v>30</v>
      </c>
      <c r="T776" s="374">
        <v>0</v>
      </c>
      <c r="U776" s="375" t="s">
        <v>1816</v>
      </c>
      <c r="V776" s="382" t="s">
        <v>21</v>
      </c>
      <c r="W776" s="376" t="s">
        <v>1350</v>
      </c>
      <c r="X776" s="377"/>
    </row>
    <row r="777" spans="1:24" ht="40" hidden="1" customHeight="1" x14ac:dyDescent="0.35">
      <c r="A777" s="390"/>
      <c r="B777" s="584" t="s">
        <v>10</v>
      </c>
      <c r="C777" s="7" t="s">
        <v>1719</v>
      </c>
      <c r="D777" s="1" t="s">
        <v>54</v>
      </c>
      <c r="E777" s="11">
        <v>42958</v>
      </c>
      <c r="F777" s="1" t="s">
        <v>1475</v>
      </c>
      <c r="G777" s="16" t="s">
        <v>26</v>
      </c>
      <c r="H777" s="372">
        <v>42958</v>
      </c>
      <c r="I777" s="373">
        <v>0.375</v>
      </c>
      <c r="J777" s="372">
        <v>42958</v>
      </c>
      <c r="K777" s="373">
        <v>0.375</v>
      </c>
      <c r="L777" s="372">
        <v>42958</v>
      </c>
      <c r="M777" s="373">
        <v>0.66666666666666663</v>
      </c>
      <c r="N777" s="372">
        <v>42958</v>
      </c>
      <c r="O777" s="373">
        <v>0.51388888888888895</v>
      </c>
      <c r="P777" s="374">
        <v>24</v>
      </c>
      <c r="Q777" s="374" t="s">
        <v>33</v>
      </c>
      <c r="R777" s="381">
        <v>43</v>
      </c>
      <c r="S777" s="381">
        <v>43</v>
      </c>
      <c r="T777" s="374">
        <v>0</v>
      </c>
      <c r="U777" s="375" t="s">
        <v>1721</v>
      </c>
      <c r="V777" s="382" t="s">
        <v>21</v>
      </c>
      <c r="W777" s="376" t="s">
        <v>1475</v>
      </c>
      <c r="X777" s="377"/>
    </row>
    <row r="778" spans="1:24" ht="108" hidden="1" customHeight="1" x14ac:dyDescent="0.35">
      <c r="A778" s="390"/>
      <c r="B778" s="584" t="s">
        <v>10</v>
      </c>
      <c r="C778" s="7" t="s">
        <v>1825</v>
      </c>
      <c r="D778" s="1" t="s">
        <v>52</v>
      </c>
      <c r="E778" s="11">
        <v>42958</v>
      </c>
      <c r="F778" s="1" t="s">
        <v>234</v>
      </c>
      <c r="G778" s="16" t="s">
        <v>26</v>
      </c>
      <c r="H778" s="372">
        <v>42958</v>
      </c>
      <c r="I778" s="373">
        <v>0.375</v>
      </c>
      <c r="J778" s="372">
        <v>42958</v>
      </c>
      <c r="K778" s="373">
        <v>0.3888888888888889</v>
      </c>
      <c r="L778" s="372">
        <v>42958</v>
      </c>
      <c r="M778" s="373">
        <v>0.54166666666666663</v>
      </c>
      <c r="N778" s="372">
        <v>42958</v>
      </c>
      <c r="O778" s="373">
        <v>0.46527777777777773</v>
      </c>
      <c r="P778" s="374">
        <v>24</v>
      </c>
      <c r="Q778" s="374" t="s">
        <v>33</v>
      </c>
      <c r="R778" s="381">
        <v>158</v>
      </c>
      <c r="S778" s="381">
        <v>158</v>
      </c>
      <c r="T778" s="374">
        <v>0</v>
      </c>
      <c r="U778" s="375" t="s">
        <v>1826</v>
      </c>
      <c r="V778" s="382" t="s">
        <v>21</v>
      </c>
      <c r="W778" s="376" t="s">
        <v>236</v>
      </c>
      <c r="X778" s="377"/>
    </row>
    <row r="779" spans="1:24" ht="151" hidden="1" customHeight="1" x14ac:dyDescent="0.35">
      <c r="A779" s="388"/>
      <c r="B779" s="119" t="s">
        <v>10</v>
      </c>
      <c r="C779" s="7" t="s">
        <v>1827</v>
      </c>
      <c r="D779" s="1"/>
      <c r="E779" s="372">
        <v>42954</v>
      </c>
      <c r="F779" s="1" t="s">
        <v>1828</v>
      </c>
      <c r="G779" s="16" t="s">
        <v>43</v>
      </c>
      <c r="H779" s="597" t="s">
        <v>33</v>
      </c>
      <c r="I779" s="598" t="s">
        <v>33</v>
      </c>
      <c r="J779" s="372">
        <v>42954</v>
      </c>
      <c r="K779" s="379">
        <v>0.50416666666666665</v>
      </c>
      <c r="L779" s="597" t="s">
        <v>33</v>
      </c>
      <c r="M779" s="598" t="s">
        <v>33</v>
      </c>
      <c r="N779" s="372">
        <v>42954</v>
      </c>
      <c r="O779" s="379">
        <v>0.57430555555555551</v>
      </c>
      <c r="P779" s="374">
        <v>24</v>
      </c>
      <c r="Q779" s="374" t="s">
        <v>33</v>
      </c>
      <c r="R779" s="381"/>
      <c r="S779" s="381"/>
      <c r="T779" s="374"/>
      <c r="U779" s="599" t="s">
        <v>1829</v>
      </c>
      <c r="V779" s="382" t="s">
        <v>21</v>
      </c>
      <c r="W779" s="600" t="s">
        <v>1830</v>
      </c>
      <c r="X779" s="377"/>
    </row>
    <row r="780" spans="1:24" ht="35" hidden="1" customHeight="1" x14ac:dyDescent="0.35">
      <c r="A780" s="388"/>
      <c r="B780" s="119" t="s">
        <v>10</v>
      </c>
      <c r="C780" s="7" t="s">
        <v>357</v>
      </c>
      <c r="D780" s="1" t="s">
        <v>52</v>
      </c>
      <c r="E780" s="11">
        <v>42955</v>
      </c>
      <c r="F780" s="1" t="s">
        <v>1640</v>
      </c>
      <c r="G780" s="16" t="s">
        <v>43</v>
      </c>
      <c r="H780" s="597" t="s">
        <v>33</v>
      </c>
      <c r="I780" s="598" t="s">
        <v>33</v>
      </c>
      <c r="J780" s="378">
        <v>42955</v>
      </c>
      <c r="K780" s="379">
        <v>0.21805555555555556</v>
      </c>
      <c r="L780" s="597" t="s">
        <v>33</v>
      </c>
      <c r="M780" s="598" t="s">
        <v>33</v>
      </c>
      <c r="N780" s="380">
        <v>42955</v>
      </c>
      <c r="O780" s="379">
        <v>0.23472222222222219</v>
      </c>
      <c r="P780" s="374">
        <v>24</v>
      </c>
      <c r="Q780" s="374" t="s">
        <v>33</v>
      </c>
      <c r="R780" s="381">
        <v>2</v>
      </c>
      <c r="S780" s="381">
        <v>1</v>
      </c>
      <c r="T780" s="374">
        <v>0</v>
      </c>
      <c r="U780" s="599" t="s">
        <v>1831</v>
      </c>
      <c r="V780" s="382" t="s">
        <v>21</v>
      </c>
      <c r="W780" s="600" t="s">
        <v>321</v>
      </c>
      <c r="X780" s="377"/>
    </row>
    <row r="781" spans="1:24" ht="35" hidden="1" customHeight="1" x14ac:dyDescent="0.35">
      <c r="A781" s="388"/>
      <c r="B781" s="119" t="s">
        <v>10</v>
      </c>
      <c r="C781" s="7" t="s">
        <v>1832</v>
      </c>
      <c r="D781" s="1" t="s">
        <v>52</v>
      </c>
      <c r="E781" s="11">
        <v>42955</v>
      </c>
      <c r="F781" s="1" t="s">
        <v>1833</v>
      </c>
      <c r="G781" s="16" t="s">
        <v>43</v>
      </c>
      <c r="H781" s="597" t="s">
        <v>33</v>
      </c>
      <c r="I781" s="598" t="s">
        <v>33</v>
      </c>
      <c r="J781" s="378">
        <v>42955</v>
      </c>
      <c r="K781" s="379">
        <v>0.28472222222222221</v>
      </c>
      <c r="L781" s="597" t="s">
        <v>33</v>
      </c>
      <c r="M781" s="598" t="s">
        <v>33</v>
      </c>
      <c r="N781" s="380">
        <v>42955</v>
      </c>
      <c r="O781" s="379">
        <v>0.3125</v>
      </c>
      <c r="P781" s="374">
        <v>24</v>
      </c>
      <c r="Q781" s="374" t="s">
        <v>33</v>
      </c>
      <c r="R781" s="381">
        <v>50</v>
      </c>
      <c r="S781" s="381">
        <v>50</v>
      </c>
      <c r="T781" s="374">
        <v>0</v>
      </c>
      <c r="U781" s="599" t="s">
        <v>1834</v>
      </c>
      <c r="V781" s="382" t="s">
        <v>21</v>
      </c>
      <c r="W781" s="600" t="s">
        <v>321</v>
      </c>
      <c r="X781" s="377"/>
    </row>
    <row r="782" spans="1:24" ht="50" hidden="1" customHeight="1" x14ac:dyDescent="0.35">
      <c r="A782" s="388"/>
      <c r="B782" s="119" t="s">
        <v>10</v>
      </c>
      <c r="C782" s="7" t="s">
        <v>1835</v>
      </c>
      <c r="D782" s="1" t="s">
        <v>54</v>
      </c>
      <c r="E782" s="372">
        <v>42957</v>
      </c>
      <c r="F782" s="1" t="s">
        <v>1836</v>
      </c>
      <c r="G782" s="16" t="s">
        <v>43</v>
      </c>
      <c r="H782" s="604" t="s">
        <v>33</v>
      </c>
      <c r="I782" s="605" t="s">
        <v>33</v>
      </c>
      <c r="J782" s="372">
        <v>42957</v>
      </c>
      <c r="K782" s="603">
        <v>0.2902777777777778</v>
      </c>
      <c r="L782" s="604" t="s">
        <v>33</v>
      </c>
      <c r="M782" s="598" t="s">
        <v>33</v>
      </c>
      <c r="N782" s="372">
        <v>42957</v>
      </c>
      <c r="O782" s="603">
        <v>0.36319444444444443</v>
      </c>
      <c r="P782" s="374">
        <v>24</v>
      </c>
      <c r="Q782" s="374" t="s">
        <v>33</v>
      </c>
      <c r="R782" s="381">
        <v>0</v>
      </c>
      <c r="S782" s="381">
        <v>0</v>
      </c>
      <c r="T782" s="374">
        <v>0</v>
      </c>
      <c r="U782" s="375">
        <v>0</v>
      </c>
      <c r="V782" s="382" t="s">
        <v>21</v>
      </c>
      <c r="W782" s="606" t="s">
        <v>321</v>
      </c>
      <c r="X782" s="377"/>
    </row>
    <row r="783" spans="1:24" ht="50" hidden="1" customHeight="1" x14ac:dyDescent="0.35">
      <c r="A783" s="388"/>
      <c r="B783" s="119" t="s">
        <v>10</v>
      </c>
      <c r="C783" s="7" t="s">
        <v>289</v>
      </c>
      <c r="D783" s="1" t="s">
        <v>52</v>
      </c>
      <c r="E783" s="372">
        <v>42957</v>
      </c>
      <c r="F783" s="7" t="s">
        <v>1838</v>
      </c>
      <c r="G783" s="16" t="s">
        <v>43</v>
      </c>
      <c r="H783" s="604" t="s">
        <v>33</v>
      </c>
      <c r="I783" s="605" t="s">
        <v>33</v>
      </c>
      <c r="J783" s="372">
        <v>42957</v>
      </c>
      <c r="K783" s="603">
        <v>0.37152777777777773</v>
      </c>
      <c r="L783" s="604" t="s">
        <v>33</v>
      </c>
      <c r="M783" s="598" t="s">
        <v>33</v>
      </c>
      <c r="N783" s="372">
        <v>42957</v>
      </c>
      <c r="O783" s="603">
        <v>0.41041666666666665</v>
      </c>
      <c r="P783" s="374">
        <v>24</v>
      </c>
      <c r="Q783" s="374" t="s">
        <v>33</v>
      </c>
      <c r="R783" s="381">
        <v>2</v>
      </c>
      <c r="S783" s="381">
        <v>2</v>
      </c>
      <c r="T783" s="374">
        <v>0</v>
      </c>
      <c r="U783" s="607" t="s">
        <v>1037</v>
      </c>
      <c r="V783" s="382" t="s">
        <v>21</v>
      </c>
      <c r="W783" s="606" t="s">
        <v>321</v>
      </c>
      <c r="X783" s="377"/>
    </row>
    <row r="784" spans="1:24" ht="50" hidden="1" customHeight="1" x14ac:dyDescent="0.35">
      <c r="A784" s="388"/>
      <c r="B784" s="119" t="s">
        <v>10</v>
      </c>
      <c r="C784" s="7" t="s">
        <v>1837</v>
      </c>
      <c r="D784" s="1" t="s">
        <v>52</v>
      </c>
      <c r="E784" s="11">
        <v>42957</v>
      </c>
      <c r="F784" s="1" t="s">
        <v>1839</v>
      </c>
      <c r="G784" s="16" t="s">
        <v>43</v>
      </c>
      <c r="H784" s="604" t="s">
        <v>33</v>
      </c>
      <c r="I784" s="605" t="s">
        <v>33</v>
      </c>
      <c r="J784" s="378">
        <v>42957</v>
      </c>
      <c r="K784" s="379">
        <v>0.46527777777777773</v>
      </c>
      <c r="L784" s="604" t="s">
        <v>33</v>
      </c>
      <c r="M784" s="598" t="s">
        <v>33</v>
      </c>
      <c r="N784" s="372">
        <v>42957</v>
      </c>
      <c r="O784" s="379">
        <v>0.54027777777777775</v>
      </c>
      <c r="P784" s="374">
        <v>24</v>
      </c>
      <c r="Q784" s="374" t="s">
        <v>33</v>
      </c>
      <c r="R784" s="381">
        <v>2</v>
      </c>
      <c r="S784" s="381">
        <v>2</v>
      </c>
      <c r="T784" s="374">
        <v>0</v>
      </c>
      <c r="U784" s="607" t="s">
        <v>1037</v>
      </c>
      <c r="V784" s="382" t="s">
        <v>21</v>
      </c>
      <c r="W784" s="606" t="s">
        <v>218</v>
      </c>
      <c r="X784" s="377"/>
    </row>
    <row r="785" spans="1:29" ht="40" hidden="1" customHeight="1" x14ac:dyDescent="0.35">
      <c r="A785" s="388"/>
      <c r="B785" s="119" t="s">
        <v>10</v>
      </c>
      <c r="C785" s="7" t="s">
        <v>1840</v>
      </c>
      <c r="D785" s="1" t="s">
        <v>54</v>
      </c>
      <c r="E785" s="11">
        <v>42961</v>
      </c>
      <c r="F785" s="1" t="s">
        <v>234</v>
      </c>
      <c r="G785" s="16" t="s">
        <v>26</v>
      </c>
      <c r="H785" s="372">
        <v>42961</v>
      </c>
      <c r="I785" s="373">
        <v>0.37916666666666665</v>
      </c>
      <c r="J785" s="372">
        <v>42961</v>
      </c>
      <c r="K785" s="373">
        <v>0.375</v>
      </c>
      <c r="L785" s="372">
        <v>42961</v>
      </c>
      <c r="M785" s="373">
        <v>0.54166666666666663</v>
      </c>
      <c r="N785" s="372">
        <v>42961</v>
      </c>
      <c r="O785" s="373">
        <v>0.54375000000000007</v>
      </c>
      <c r="P785" s="374">
        <v>24</v>
      </c>
      <c r="Q785" s="374" t="s">
        <v>33</v>
      </c>
      <c r="R785" s="381">
        <v>2</v>
      </c>
      <c r="S785" s="381">
        <v>0</v>
      </c>
      <c r="T785" s="374">
        <v>2</v>
      </c>
      <c r="U785" s="375" t="s">
        <v>1841</v>
      </c>
      <c r="V785" s="382" t="s">
        <v>21</v>
      </c>
      <c r="W785" s="376" t="s">
        <v>236</v>
      </c>
      <c r="X785" s="377"/>
    </row>
    <row r="786" spans="1:29" ht="120" hidden="1" customHeight="1" x14ac:dyDescent="0.35">
      <c r="A786" s="388"/>
      <c r="B786" s="119" t="s">
        <v>10</v>
      </c>
      <c r="C786" s="7" t="s">
        <v>1854</v>
      </c>
      <c r="D786" s="1" t="s">
        <v>54</v>
      </c>
      <c r="E786" s="11">
        <v>42961</v>
      </c>
      <c r="F786" s="1" t="s">
        <v>1350</v>
      </c>
      <c r="G786" s="16" t="s">
        <v>26</v>
      </c>
      <c r="H786" s="372">
        <v>42961</v>
      </c>
      <c r="I786" s="373">
        <v>0.375</v>
      </c>
      <c r="J786" s="372">
        <v>42961</v>
      </c>
      <c r="K786" s="373">
        <v>0.41666666666666669</v>
      </c>
      <c r="L786" s="372">
        <v>42961</v>
      </c>
      <c r="M786" s="373">
        <v>0.66666666666666663</v>
      </c>
      <c r="N786" s="372">
        <v>42961</v>
      </c>
      <c r="O786" s="373">
        <v>0.57777777777777783</v>
      </c>
      <c r="P786" s="374">
        <v>24</v>
      </c>
      <c r="Q786" s="374" t="s">
        <v>33</v>
      </c>
      <c r="R786" s="381">
        <v>111</v>
      </c>
      <c r="S786" s="381">
        <v>111</v>
      </c>
      <c r="T786" s="374">
        <v>0</v>
      </c>
      <c r="U786" s="375" t="s">
        <v>1855</v>
      </c>
      <c r="V786" s="382" t="s">
        <v>21</v>
      </c>
      <c r="W786" s="376" t="s">
        <v>1350</v>
      </c>
      <c r="X786" s="377"/>
    </row>
    <row r="787" spans="1:29" ht="36" hidden="1" customHeight="1" x14ac:dyDescent="0.35">
      <c r="A787" s="388"/>
      <c r="B787" s="119" t="s">
        <v>10</v>
      </c>
      <c r="C787" s="7" t="s">
        <v>1705</v>
      </c>
      <c r="D787" s="1" t="s">
        <v>52</v>
      </c>
      <c r="E787" s="11">
        <v>42961</v>
      </c>
      <c r="F787" s="1" t="s">
        <v>1475</v>
      </c>
      <c r="G787" s="16" t="s">
        <v>26</v>
      </c>
      <c r="H787" s="372">
        <v>42961</v>
      </c>
      <c r="I787" s="373">
        <v>0.375</v>
      </c>
      <c r="J787" s="372">
        <v>42961</v>
      </c>
      <c r="K787" s="373">
        <v>0.375</v>
      </c>
      <c r="L787" s="372">
        <v>42961</v>
      </c>
      <c r="M787" s="373">
        <v>0.66666666666666663</v>
      </c>
      <c r="N787" s="372">
        <v>42961</v>
      </c>
      <c r="O787" s="373">
        <v>0.62361111111111112</v>
      </c>
      <c r="P787" s="374">
        <v>24</v>
      </c>
      <c r="Q787" s="374" t="s">
        <v>33</v>
      </c>
      <c r="R787" s="381">
        <v>23</v>
      </c>
      <c r="S787" s="381">
        <v>23</v>
      </c>
      <c r="T787" s="374">
        <v>0</v>
      </c>
      <c r="U787" s="375" t="s">
        <v>1706</v>
      </c>
      <c r="V787" s="382" t="s">
        <v>21</v>
      </c>
      <c r="W787" s="376" t="s">
        <v>1475</v>
      </c>
      <c r="X787" s="377"/>
    </row>
    <row r="788" spans="1:29" ht="50" hidden="1" customHeight="1" x14ac:dyDescent="0.35">
      <c r="A788" s="388"/>
      <c r="B788" s="119" t="s">
        <v>10</v>
      </c>
      <c r="C788" s="7" t="s">
        <v>1842</v>
      </c>
      <c r="D788" s="1" t="s">
        <v>54</v>
      </c>
      <c r="E788" s="11">
        <v>42962</v>
      </c>
      <c r="F788" s="1" t="s">
        <v>234</v>
      </c>
      <c r="G788" s="16" t="s">
        <v>26</v>
      </c>
      <c r="H788" s="372">
        <v>42962</v>
      </c>
      <c r="I788" s="373">
        <v>0.375</v>
      </c>
      <c r="J788" s="372">
        <v>42962</v>
      </c>
      <c r="K788" s="373">
        <v>0.41666666666666669</v>
      </c>
      <c r="L788" s="372">
        <v>42962</v>
      </c>
      <c r="M788" s="373">
        <v>0.58333333333333337</v>
      </c>
      <c r="N788" s="372">
        <v>42962</v>
      </c>
      <c r="O788" s="621" t="s">
        <v>1870</v>
      </c>
      <c r="P788" s="374">
        <v>24</v>
      </c>
      <c r="Q788" s="374" t="s">
        <v>33</v>
      </c>
      <c r="R788" s="381">
        <v>4</v>
      </c>
      <c r="S788" s="381">
        <v>1</v>
      </c>
      <c r="T788" s="374">
        <v>2</v>
      </c>
      <c r="U788" s="375" t="s">
        <v>1843</v>
      </c>
      <c r="V788" s="382" t="s">
        <v>21</v>
      </c>
      <c r="W788" s="376" t="s">
        <v>236</v>
      </c>
      <c r="X788" s="377"/>
    </row>
    <row r="789" spans="1:29" ht="50" hidden="1" customHeight="1" x14ac:dyDescent="0.35">
      <c r="A789" s="388"/>
      <c r="B789" s="119" t="s">
        <v>10</v>
      </c>
      <c r="C789" s="7" t="s">
        <v>1844</v>
      </c>
      <c r="D789" s="1" t="s">
        <v>52</v>
      </c>
      <c r="E789" s="11">
        <v>42962</v>
      </c>
      <c r="F789" s="1" t="s">
        <v>65</v>
      </c>
      <c r="G789" s="16" t="s">
        <v>26</v>
      </c>
      <c r="H789" s="372">
        <v>42962</v>
      </c>
      <c r="I789" s="373">
        <v>0.39583333333333331</v>
      </c>
      <c r="J789" s="378" t="s">
        <v>33</v>
      </c>
      <c r="K789" s="379" t="s">
        <v>33</v>
      </c>
      <c r="L789" s="372">
        <v>42962</v>
      </c>
      <c r="M789" s="373">
        <v>0.45833333333333331</v>
      </c>
      <c r="N789" s="380" t="s">
        <v>33</v>
      </c>
      <c r="O789" s="596" t="s">
        <v>33</v>
      </c>
      <c r="P789" s="374">
        <v>24</v>
      </c>
      <c r="Q789" s="374" t="s">
        <v>33</v>
      </c>
      <c r="R789" s="381">
        <v>61</v>
      </c>
      <c r="S789" s="381">
        <v>61</v>
      </c>
      <c r="T789" s="374">
        <v>0</v>
      </c>
      <c r="U789" s="375" t="s">
        <v>1845</v>
      </c>
      <c r="V789" s="382" t="s">
        <v>21</v>
      </c>
      <c r="W789" s="376" t="s">
        <v>67</v>
      </c>
      <c r="X789" s="620" t="s">
        <v>202</v>
      </c>
    </row>
    <row r="790" spans="1:29" ht="50" hidden="1" customHeight="1" x14ac:dyDescent="0.35">
      <c r="A790" s="388"/>
      <c r="B790" s="119" t="s">
        <v>10</v>
      </c>
      <c r="C790" s="7" t="s">
        <v>1846</v>
      </c>
      <c r="D790" s="1" t="s">
        <v>52</v>
      </c>
      <c r="E790" s="11">
        <v>42962</v>
      </c>
      <c r="F790" s="1" t="s">
        <v>65</v>
      </c>
      <c r="G790" s="16" t="s">
        <v>26</v>
      </c>
      <c r="H790" s="372">
        <v>42962</v>
      </c>
      <c r="I790" s="373">
        <v>0.58333333333333337</v>
      </c>
      <c r="J790" s="372">
        <v>42962</v>
      </c>
      <c r="K790" s="373">
        <v>0.58333333333333337</v>
      </c>
      <c r="L790" s="372">
        <v>42962</v>
      </c>
      <c r="M790" s="373">
        <v>0.66666666666666663</v>
      </c>
      <c r="N790" s="372">
        <v>42962</v>
      </c>
      <c r="O790" s="373">
        <v>0.63750000000000007</v>
      </c>
      <c r="P790" s="374">
        <v>24</v>
      </c>
      <c r="Q790" s="374" t="s">
        <v>33</v>
      </c>
      <c r="R790" s="381">
        <v>1</v>
      </c>
      <c r="S790" s="381">
        <v>1</v>
      </c>
      <c r="T790" s="374">
        <v>0</v>
      </c>
      <c r="U790" s="375" t="s">
        <v>1847</v>
      </c>
      <c r="V790" s="382" t="s">
        <v>21</v>
      </c>
      <c r="W790" s="376" t="s">
        <v>67</v>
      </c>
      <c r="X790" s="377"/>
    </row>
    <row r="791" spans="1:29" ht="120" hidden="1" customHeight="1" x14ac:dyDescent="0.35">
      <c r="A791" s="388"/>
      <c r="B791" s="119" t="s">
        <v>10</v>
      </c>
      <c r="C791" s="7" t="s">
        <v>1856</v>
      </c>
      <c r="D791" s="1" t="s">
        <v>52</v>
      </c>
      <c r="E791" s="11">
        <v>42962</v>
      </c>
      <c r="F791" s="1" t="s">
        <v>1475</v>
      </c>
      <c r="G791" s="16" t="s">
        <v>26</v>
      </c>
      <c r="H791" s="372">
        <v>42962</v>
      </c>
      <c r="I791" s="373">
        <v>0.375</v>
      </c>
      <c r="J791" s="372">
        <v>42962</v>
      </c>
      <c r="K791" s="373">
        <v>0.375</v>
      </c>
      <c r="L791" s="372">
        <v>42962</v>
      </c>
      <c r="M791" s="373">
        <v>0.66666666666666663</v>
      </c>
      <c r="N791" s="372">
        <v>42962</v>
      </c>
      <c r="O791" s="373">
        <v>0.63055555555555554</v>
      </c>
      <c r="P791" s="374">
        <v>24</v>
      </c>
      <c r="Q791" s="374" t="s">
        <v>33</v>
      </c>
      <c r="R791" s="381">
        <v>29</v>
      </c>
      <c r="S791" s="381">
        <v>29</v>
      </c>
      <c r="T791" s="374">
        <v>0</v>
      </c>
      <c r="U791" s="375" t="s">
        <v>1857</v>
      </c>
      <c r="V791" s="382" t="s">
        <v>21</v>
      </c>
      <c r="W791" s="376" t="s">
        <v>1475</v>
      </c>
      <c r="X791" s="377"/>
    </row>
    <row r="792" spans="1:29" ht="50" hidden="1" customHeight="1" x14ac:dyDescent="0.35">
      <c r="A792" s="388"/>
      <c r="B792" s="476" t="s">
        <v>10</v>
      </c>
      <c r="C792" s="199" t="s">
        <v>1858</v>
      </c>
      <c r="D792" s="87" t="s">
        <v>54</v>
      </c>
      <c r="E792" s="622">
        <v>42962</v>
      </c>
      <c r="F792" s="87" t="s">
        <v>1350</v>
      </c>
      <c r="G792" s="132" t="s">
        <v>26</v>
      </c>
      <c r="H792" s="623">
        <v>42962</v>
      </c>
      <c r="I792" s="624">
        <v>0.375</v>
      </c>
      <c r="J792" s="623">
        <v>42962</v>
      </c>
      <c r="K792" s="624">
        <v>0.39583333333333331</v>
      </c>
      <c r="L792" s="623">
        <v>42962</v>
      </c>
      <c r="M792" s="624">
        <v>0.66666666666666663</v>
      </c>
      <c r="N792" s="623">
        <v>42962</v>
      </c>
      <c r="O792" s="624">
        <v>0.50763888888888886</v>
      </c>
      <c r="P792" s="625">
        <v>24</v>
      </c>
      <c r="Q792" s="625" t="s">
        <v>33</v>
      </c>
      <c r="R792" s="626">
        <v>82</v>
      </c>
      <c r="S792" s="626">
        <v>74</v>
      </c>
      <c r="T792" s="625">
        <v>8</v>
      </c>
      <c r="U792" s="627" t="s">
        <v>1859</v>
      </c>
      <c r="V792" s="628" t="s">
        <v>21</v>
      </c>
      <c r="W792" s="629" t="s">
        <v>1350</v>
      </c>
      <c r="X792" s="630"/>
    </row>
    <row r="793" spans="1:29" ht="40" hidden="1" customHeight="1" x14ac:dyDescent="0.35">
      <c r="A793" s="390"/>
      <c r="B793" s="610" t="s">
        <v>10</v>
      </c>
      <c r="C793" s="7" t="s">
        <v>1728</v>
      </c>
      <c r="D793" s="91" t="s">
        <v>41</v>
      </c>
      <c r="E793" s="60">
        <v>42963</v>
      </c>
      <c r="F793" s="91" t="s">
        <v>234</v>
      </c>
      <c r="G793" s="16" t="s">
        <v>26</v>
      </c>
      <c r="H793" s="380">
        <v>42963</v>
      </c>
      <c r="I793" s="640">
        <v>0.375</v>
      </c>
      <c r="J793" s="380">
        <v>42963</v>
      </c>
      <c r="K793" s="640">
        <v>0.54166666666666663</v>
      </c>
      <c r="L793" s="380">
        <v>42963</v>
      </c>
      <c r="M793" s="640">
        <v>0.54166666666666663</v>
      </c>
      <c r="N793" s="380" t="s">
        <v>33</v>
      </c>
      <c r="O793" s="609" t="s">
        <v>33</v>
      </c>
      <c r="P793" s="609">
        <v>24</v>
      </c>
      <c r="Q793" s="609" t="s">
        <v>33</v>
      </c>
      <c r="R793" s="609">
        <v>1</v>
      </c>
      <c r="S793" s="609">
        <v>0</v>
      </c>
      <c r="T793" s="609">
        <v>1</v>
      </c>
      <c r="U793" s="641" t="s">
        <v>1729</v>
      </c>
      <c r="V793" s="609" t="s">
        <v>21</v>
      </c>
      <c r="W793" s="608" t="s">
        <v>236</v>
      </c>
      <c r="X793" s="608"/>
    </row>
    <row r="794" spans="1:29" ht="108" hidden="1" customHeight="1" x14ac:dyDescent="0.35">
      <c r="A794" s="390"/>
      <c r="B794" s="610" t="s">
        <v>10</v>
      </c>
      <c r="C794" s="7" t="s">
        <v>1848</v>
      </c>
      <c r="D794" s="91" t="s">
        <v>54</v>
      </c>
      <c r="E794" s="60">
        <v>42963</v>
      </c>
      <c r="F794" s="91" t="s">
        <v>65</v>
      </c>
      <c r="G794" s="16" t="s">
        <v>26</v>
      </c>
      <c r="H794" s="380">
        <v>42963</v>
      </c>
      <c r="I794" s="640">
        <v>0.39583333333333331</v>
      </c>
      <c r="J794" s="380">
        <v>42963</v>
      </c>
      <c r="K794" s="640">
        <v>0.375</v>
      </c>
      <c r="L794" s="380">
        <v>42963</v>
      </c>
      <c r="M794" s="640">
        <v>0.45833333333333331</v>
      </c>
      <c r="N794" s="380">
        <v>42963</v>
      </c>
      <c r="O794" s="640">
        <v>0.41041666666666665</v>
      </c>
      <c r="P794" s="609">
        <v>24</v>
      </c>
      <c r="Q794" s="609" t="s">
        <v>33</v>
      </c>
      <c r="R794" s="609">
        <v>110</v>
      </c>
      <c r="S794" s="609">
        <v>110</v>
      </c>
      <c r="T794" s="609">
        <v>0</v>
      </c>
      <c r="U794" s="641" t="s">
        <v>1849</v>
      </c>
      <c r="V794" s="609" t="s">
        <v>21</v>
      </c>
      <c r="W794" s="608" t="s">
        <v>67</v>
      </c>
      <c r="X794" s="608"/>
    </row>
    <row r="795" spans="1:29" ht="40" hidden="1" customHeight="1" x14ac:dyDescent="0.35">
      <c r="A795" s="388"/>
      <c r="B795" s="476" t="s">
        <v>10</v>
      </c>
      <c r="C795" s="121" t="s">
        <v>1850</v>
      </c>
      <c r="D795" s="87" t="s">
        <v>52</v>
      </c>
      <c r="E795" s="622">
        <v>42963</v>
      </c>
      <c r="F795" s="87" t="s">
        <v>65</v>
      </c>
      <c r="G795" s="635" t="s">
        <v>26</v>
      </c>
      <c r="H795" s="623">
        <v>42963</v>
      </c>
      <c r="I795" s="624">
        <v>0.5625</v>
      </c>
      <c r="J795" s="636" t="s">
        <v>33</v>
      </c>
      <c r="K795" s="637" t="s">
        <v>33</v>
      </c>
      <c r="L795" s="623">
        <v>42963</v>
      </c>
      <c r="M795" s="624">
        <v>0.625</v>
      </c>
      <c r="N795" s="623" t="s">
        <v>33</v>
      </c>
      <c r="O795" s="625" t="s">
        <v>33</v>
      </c>
      <c r="P795" s="625">
        <v>24</v>
      </c>
      <c r="Q795" s="625" t="s">
        <v>33</v>
      </c>
      <c r="R795" s="625">
        <v>45</v>
      </c>
      <c r="S795" s="625">
        <v>45</v>
      </c>
      <c r="T795" s="625">
        <v>0</v>
      </c>
      <c r="U795" s="627" t="s">
        <v>1851</v>
      </c>
      <c r="V795" s="638" t="s">
        <v>21</v>
      </c>
      <c r="W795" s="629" t="s">
        <v>67</v>
      </c>
      <c r="X795" s="631" t="s">
        <v>1871</v>
      </c>
    </row>
    <row r="796" spans="1:29" ht="40" hidden="1" customHeight="1" x14ac:dyDescent="0.35">
      <c r="A796" s="390"/>
      <c r="B796" s="610" t="s">
        <v>10</v>
      </c>
      <c r="C796" s="7" t="s">
        <v>1860</v>
      </c>
      <c r="D796" s="91" t="s">
        <v>54</v>
      </c>
      <c r="E796" s="60">
        <v>42963</v>
      </c>
      <c r="F796" s="91" t="s">
        <v>1475</v>
      </c>
      <c r="G796" s="16" t="s">
        <v>26</v>
      </c>
      <c r="H796" s="380">
        <v>42963</v>
      </c>
      <c r="I796" s="640">
        <v>0.375</v>
      </c>
      <c r="J796" s="380">
        <v>42963</v>
      </c>
      <c r="K796" s="640">
        <v>0.375</v>
      </c>
      <c r="L796" s="380">
        <v>42963</v>
      </c>
      <c r="M796" s="640">
        <v>0.66666666666666663</v>
      </c>
      <c r="N796" s="380">
        <v>42963</v>
      </c>
      <c r="O796" s="640">
        <v>0.58402777777777781</v>
      </c>
      <c r="P796" s="609">
        <v>24</v>
      </c>
      <c r="Q796" s="609" t="s">
        <v>33</v>
      </c>
      <c r="R796" s="609">
        <v>43</v>
      </c>
      <c r="S796" s="609">
        <v>43</v>
      </c>
      <c r="T796" s="609">
        <v>0</v>
      </c>
      <c r="U796" s="641" t="s">
        <v>1721</v>
      </c>
      <c r="V796" s="609" t="s">
        <v>21</v>
      </c>
      <c r="W796" s="608" t="s">
        <v>1475</v>
      </c>
      <c r="X796" s="608"/>
    </row>
    <row r="797" spans="1:29" ht="40" hidden="1" customHeight="1" x14ac:dyDescent="0.35">
      <c r="A797" s="390"/>
      <c r="B797" s="610" t="s">
        <v>10</v>
      </c>
      <c r="C797" s="7" t="s">
        <v>1861</v>
      </c>
      <c r="D797" s="91" t="s">
        <v>54</v>
      </c>
      <c r="E797" s="60">
        <v>42963</v>
      </c>
      <c r="F797" s="91" t="s">
        <v>1350</v>
      </c>
      <c r="G797" s="16" t="s">
        <v>26</v>
      </c>
      <c r="H797" s="380">
        <v>42963</v>
      </c>
      <c r="I797" s="640">
        <v>0.375</v>
      </c>
      <c r="J797" s="380">
        <v>42963</v>
      </c>
      <c r="K797" s="640">
        <v>0.40902777777777777</v>
      </c>
      <c r="L797" s="380">
        <v>42963</v>
      </c>
      <c r="M797" s="640">
        <v>0.66666666666666663</v>
      </c>
      <c r="N797" s="380">
        <v>42963</v>
      </c>
      <c r="O797" s="640">
        <v>0.60416666666666663</v>
      </c>
      <c r="P797" s="609">
        <v>24</v>
      </c>
      <c r="Q797" s="609" t="s">
        <v>33</v>
      </c>
      <c r="R797" s="609">
        <v>43</v>
      </c>
      <c r="S797" s="609">
        <v>43</v>
      </c>
      <c r="T797" s="609">
        <v>0</v>
      </c>
      <c r="U797" s="641" t="s">
        <v>1721</v>
      </c>
      <c r="V797" s="609" t="s">
        <v>21</v>
      </c>
      <c r="W797" s="608" t="s">
        <v>1350</v>
      </c>
      <c r="X797" s="608"/>
    </row>
    <row r="798" spans="1:29" ht="40" hidden="1" customHeight="1" x14ac:dyDescent="0.35">
      <c r="A798" s="388"/>
      <c r="B798" s="119" t="s">
        <v>10</v>
      </c>
      <c r="C798" s="10" t="s">
        <v>1879</v>
      </c>
      <c r="D798" s="1" t="s">
        <v>41</v>
      </c>
      <c r="E798" s="11">
        <v>42964</v>
      </c>
      <c r="F798" s="1" t="s">
        <v>234</v>
      </c>
      <c r="G798" s="17" t="s">
        <v>26</v>
      </c>
      <c r="H798" s="372">
        <v>42964</v>
      </c>
      <c r="I798" s="373">
        <v>0.375</v>
      </c>
      <c r="J798" s="372">
        <v>42964</v>
      </c>
      <c r="K798" s="373">
        <v>0.39444444444444443</v>
      </c>
      <c r="L798" s="372">
        <v>42964</v>
      </c>
      <c r="M798" s="373">
        <v>0.54166666666666663</v>
      </c>
      <c r="N798" s="372">
        <v>42964</v>
      </c>
      <c r="O798" s="373">
        <v>0.54652777777777783</v>
      </c>
      <c r="P798" s="374">
        <v>24</v>
      </c>
      <c r="Q798" s="374" t="s">
        <v>33</v>
      </c>
      <c r="R798" s="374">
        <v>1</v>
      </c>
      <c r="S798" s="374">
        <v>0</v>
      </c>
      <c r="T798" s="374">
        <v>1</v>
      </c>
      <c r="U798" s="375" t="s">
        <v>1729</v>
      </c>
      <c r="V798" s="639" t="s">
        <v>21</v>
      </c>
      <c r="W798" s="376" t="s">
        <v>236</v>
      </c>
      <c r="X798" s="377"/>
    </row>
    <row r="799" spans="1:29" ht="40" hidden="1" customHeight="1" x14ac:dyDescent="0.35">
      <c r="A799" s="388"/>
      <c r="B799" s="119" t="s">
        <v>10</v>
      </c>
      <c r="C799" s="10" t="s">
        <v>438</v>
      </c>
      <c r="D799" s="1" t="s">
        <v>17</v>
      </c>
      <c r="E799" s="616">
        <v>42964</v>
      </c>
      <c r="F799" s="1" t="s">
        <v>65</v>
      </c>
      <c r="G799" s="17" t="s">
        <v>26</v>
      </c>
      <c r="H799" s="616">
        <v>42964</v>
      </c>
      <c r="I799" s="617">
        <v>0.39583333333333331</v>
      </c>
      <c r="J799" s="616">
        <v>42964</v>
      </c>
      <c r="K799" s="617">
        <v>0.3923611111111111</v>
      </c>
      <c r="L799" s="616">
        <v>42964</v>
      </c>
      <c r="M799" s="617">
        <v>0.66666666666666663</v>
      </c>
      <c r="N799" s="616">
        <v>42964</v>
      </c>
      <c r="O799" s="617">
        <v>0.6743055555555556</v>
      </c>
      <c r="P799" s="374">
        <v>24</v>
      </c>
      <c r="Q799" s="374" t="s">
        <v>33</v>
      </c>
      <c r="R799" s="619">
        <v>20</v>
      </c>
      <c r="S799" s="619">
        <v>6</v>
      </c>
      <c r="T799" s="619">
        <v>1</v>
      </c>
      <c r="U799" s="550" t="s">
        <v>1869</v>
      </c>
      <c r="V799" s="172" t="s">
        <v>21</v>
      </c>
      <c r="W799" s="618" t="s">
        <v>236</v>
      </c>
      <c r="X799" s="377"/>
      <c r="AC799"/>
    </row>
    <row r="800" spans="1:29" ht="40" hidden="1" customHeight="1" x14ac:dyDescent="0.35">
      <c r="A800" s="388"/>
      <c r="B800" s="119" t="s">
        <v>10</v>
      </c>
      <c r="C800" s="7" t="s">
        <v>1862</v>
      </c>
      <c r="D800" s="1" t="s">
        <v>52</v>
      </c>
      <c r="E800" s="11">
        <v>42964</v>
      </c>
      <c r="F800" s="1" t="s">
        <v>1475</v>
      </c>
      <c r="G800" s="16" t="s">
        <v>26</v>
      </c>
      <c r="H800" s="372">
        <v>42964</v>
      </c>
      <c r="I800" s="373">
        <v>0.375</v>
      </c>
      <c r="J800" s="372">
        <v>42964</v>
      </c>
      <c r="K800" s="373">
        <v>0.375</v>
      </c>
      <c r="L800" s="372">
        <v>42964</v>
      </c>
      <c r="M800" s="373">
        <v>0.66666666666666663</v>
      </c>
      <c r="N800" s="372">
        <v>42964</v>
      </c>
      <c r="O800" s="373">
        <v>0.625</v>
      </c>
      <c r="P800" s="374">
        <v>24</v>
      </c>
      <c r="Q800" s="374" t="s">
        <v>33</v>
      </c>
      <c r="R800" s="381">
        <v>67</v>
      </c>
      <c r="S800" s="381">
        <v>67</v>
      </c>
      <c r="T800" s="374">
        <v>2</v>
      </c>
      <c r="U800" s="375" t="s">
        <v>1863</v>
      </c>
      <c r="V800" s="382" t="s">
        <v>21</v>
      </c>
      <c r="W800" s="376" t="s">
        <v>1475</v>
      </c>
      <c r="X800" s="377"/>
    </row>
    <row r="801" spans="1:24" ht="40" hidden="1" customHeight="1" x14ac:dyDescent="0.35">
      <c r="A801" s="388"/>
      <c r="B801" s="119" t="s">
        <v>10</v>
      </c>
      <c r="C801" s="7" t="s">
        <v>1864</v>
      </c>
      <c r="D801" s="1" t="s">
        <v>54</v>
      </c>
      <c r="E801" s="11">
        <v>42964</v>
      </c>
      <c r="F801" s="1" t="s">
        <v>1717</v>
      </c>
      <c r="G801" s="16" t="s">
        <v>26</v>
      </c>
      <c r="H801" s="372">
        <v>42964</v>
      </c>
      <c r="I801" s="373">
        <v>0.375</v>
      </c>
      <c r="J801" s="372">
        <v>42964</v>
      </c>
      <c r="K801" s="373">
        <v>0.44097222222222227</v>
      </c>
      <c r="L801" s="372">
        <v>42964</v>
      </c>
      <c r="M801" s="373">
        <v>0.66666666666666663</v>
      </c>
      <c r="N801" s="372">
        <v>42964</v>
      </c>
      <c r="O801" s="373">
        <v>0.67708333333333337</v>
      </c>
      <c r="P801" s="374">
        <v>24</v>
      </c>
      <c r="Q801" s="374" t="s">
        <v>33</v>
      </c>
      <c r="R801" s="381">
        <v>51</v>
      </c>
      <c r="S801" s="381">
        <v>48</v>
      </c>
      <c r="T801" s="374">
        <v>3</v>
      </c>
      <c r="U801" s="375" t="s">
        <v>1865</v>
      </c>
      <c r="V801" s="382" t="s">
        <v>21</v>
      </c>
      <c r="W801" s="376" t="s">
        <v>1717</v>
      </c>
      <c r="X801" s="377"/>
    </row>
    <row r="802" spans="1:24" ht="40" hidden="1" customHeight="1" x14ac:dyDescent="0.35">
      <c r="A802" s="388"/>
      <c r="B802" s="119" t="s">
        <v>10</v>
      </c>
      <c r="C802" s="7" t="s">
        <v>1852</v>
      </c>
      <c r="D802" s="1" t="s">
        <v>17</v>
      </c>
      <c r="E802" s="11">
        <v>42965</v>
      </c>
      <c r="F802" s="1" t="s">
        <v>234</v>
      </c>
      <c r="G802" s="16" t="s">
        <v>26</v>
      </c>
      <c r="H802" s="372">
        <v>42965</v>
      </c>
      <c r="I802" s="373">
        <v>0.375</v>
      </c>
      <c r="J802" s="378" t="s">
        <v>33</v>
      </c>
      <c r="K802" s="379" t="s">
        <v>33</v>
      </c>
      <c r="L802" s="372">
        <v>42965</v>
      </c>
      <c r="M802" s="373">
        <v>0.58333333333333337</v>
      </c>
      <c r="N802" s="380" t="s">
        <v>33</v>
      </c>
      <c r="O802" s="381" t="s">
        <v>33</v>
      </c>
      <c r="P802" s="374">
        <v>24</v>
      </c>
      <c r="Q802" s="374" t="s">
        <v>33</v>
      </c>
      <c r="R802" s="381">
        <v>8</v>
      </c>
      <c r="S802" s="381">
        <v>8</v>
      </c>
      <c r="T802" s="374">
        <v>0</v>
      </c>
      <c r="U802" s="375" t="s">
        <v>1853</v>
      </c>
      <c r="V802" s="382" t="s">
        <v>21</v>
      </c>
      <c r="W802" s="376" t="s">
        <v>236</v>
      </c>
      <c r="X802" s="377"/>
    </row>
    <row r="803" spans="1:24" ht="40" hidden="1" customHeight="1" x14ac:dyDescent="0.35">
      <c r="A803" s="388"/>
      <c r="B803" s="119" t="s">
        <v>10</v>
      </c>
      <c r="C803" s="7" t="s">
        <v>1860</v>
      </c>
      <c r="D803" s="1" t="s">
        <v>54</v>
      </c>
      <c r="E803" s="11">
        <v>42965</v>
      </c>
      <c r="F803" s="1" t="s">
        <v>1475</v>
      </c>
      <c r="G803" s="16" t="s">
        <v>26</v>
      </c>
      <c r="H803" s="372">
        <v>42965</v>
      </c>
      <c r="I803" s="373">
        <v>0.375</v>
      </c>
      <c r="J803" s="372">
        <v>42965</v>
      </c>
      <c r="K803" s="373">
        <v>0.375</v>
      </c>
      <c r="L803" s="372">
        <v>42965</v>
      </c>
      <c r="M803" s="373">
        <v>0.66666666666666663</v>
      </c>
      <c r="N803" s="372">
        <v>42965</v>
      </c>
      <c r="O803" s="373">
        <v>0.56666666666666665</v>
      </c>
      <c r="P803" s="374">
        <v>24</v>
      </c>
      <c r="Q803" s="374" t="s">
        <v>33</v>
      </c>
      <c r="R803" s="381">
        <v>43</v>
      </c>
      <c r="S803" s="381">
        <v>43</v>
      </c>
      <c r="T803" s="374">
        <v>0</v>
      </c>
      <c r="U803" s="375" t="s">
        <v>1721</v>
      </c>
      <c r="V803" s="382" t="s">
        <v>21</v>
      </c>
      <c r="W803" s="376" t="s">
        <v>1475</v>
      </c>
      <c r="X803" s="377"/>
    </row>
    <row r="804" spans="1:24" ht="36" hidden="1" customHeight="1" x14ac:dyDescent="0.35">
      <c r="A804" s="388"/>
      <c r="B804" s="119" t="s">
        <v>10</v>
      </c>
      <c r="C804" s="7" t="s">
        <v>1803</v>
      </c>
      <c r="D804" s="1" t="s">
        <v>54</v>
      </c>
      <c r="E804" s="11">
        <v>42965</v>
      </c>
      <c r="F804" s="1" t="s">
        <v>1720</v>
      </c>
      <c r="G804" s="16" t="s">
        <v>26</v>
      </c>
      <c r="H804" s="372">
        <v>42965</v>
      </c>
      <c r="I804" s="373">
        <v>0.375</v>
      </c>
      <c r="J804" s="378" t="s">
        <v>33</v>
      </c>
      <c r="K804" s="379" t="s">
        <v>33</v>
      </c>
      <c r="L804" s="372">
        <v>42965</v>
      </c>
      <c r="M804" s="373">
        <v>0.66666666666666663</v>
      </c>
      <c r="N804" s="380" t="s">
        <v>33</v>
      </c>
      <c r="O804" s="381" t="s">
        <v>33</v>
      </c>
      <c r="P804" s="374">
        <v>24</v>
      </c>
      <c r="Q804" s="374" t="s">
        <v>33</v>
      </c>
      <c r="R804" s="381">
        <v>19</v>
      </c>
      <c r="S804" s="381">
        <v>19</v>
      </c>
      <c r="T804" s="374">
        <v>0</v>
      </c>
      <c r="U804" s="375" t="s">
        <v>1866</v>
      </c>
      <c r="V804" s="382" t="s">
        <v>21</v>
      </c>
      <c r="W804" s="376" t="s">
        <v>1720</v>
      </c>
      <c r="X804" s="377"/>
    </row>
    <row r="805" spans="1:24" ht="48" hidden="1" customHeight="1" x14ac:dyDescent="0.35">
      <c r="A805" s="388"/>
      <c r="B805" s="119" t="s">
        <v>10</v>
      </c>
      <c r="C805" s="7" t="s">
        <v>849</v>
      </c>
      <c r="D805" s="1" t="s">
        <v>17</v>
      </c>
      <c r="E805" s="11">
        <v>42960</v>
      </c>
      <c r="F805" s="1" t="s">
        <v>1867</v>
      </c>
      <c r="G805" s="16" t="s">
        <v>43</v>
      </c>
      <c r="H805" s="611" t="s">
        <v>33</v>
      </c>
      <c r="I805" s="612" t="s">
        <v>33</v>
      </c>
      <c r="J805" s="378">
        <v>42960</v>
      </c>
      <c r="K805" s="379">
        <v>0.33333333333333331</v>
      </c>
      <c r="L805" s="611" t="s">
        <v>33</v>
      </c>
      <c r="M805" s="612" t="s">
        <v>33</v>
      </c>
      <c r="N805" s="380">
        <v>42960</v>
      </c>
      <c r="O805" s="379">
        <v>0.35972222222222222</v>
      </c>
      <c r="P805" s="374">
        <v>24</v>
      </c>
      <c r="Q805" s="374" t="s">
        <v>33</v>
      </c>
      <c r="R805" s="381">
        <v>6</v>
      </c>
      <c r="S805" s="381">
        <v>0</v>
      </c>
      <c r="T805" s="374">
        <v>0</v>
      </c>
      <c r="U805" s="614" t="s">
        <v>1868</v>
      </c>
      <c r="V805" s="382" t="s">
        <v>21</v>
      </c>
      <c r="W805" s="613" t="s">
        <v>1523</v>
      </c>
      <c r="X805" s="377"/>
    </row>
    <row r="806" spans="1:24" ht="120" hidden="1" customHeight="1" x14ac:dyDescent="0.35">
      <c r="A806" s="388"/>
      <c r="B806" s="476" t="s">
        <v>10</v>
      </c>
      <c r="C806" s="199" t="s">
        <v>1872</v>
      </c>
      <c r="D806" s="195" t="s">
        <v>1223</v>
      </c>
      <c r="E806" s="623">
        <v>42962</v>
      </c>
      <c r="F806" s="87" t="s">
        <v>1874</v>
      </c>
      <c r="G806" s="132" t="s">
        <v>43</v>
      </c>
      <c r="H806" s="632" t="s">
        <v>33</v>
      </c>
      <c r="I806" s="633" t="s">
        <v>33</v>
      </c>
      <c r="J806" s="623">
        <v>42962</v>
      </c>
      <c r="K806" s="624">
        <v>0.61111111111111105</v>
      </c>
      <c r="L806" s="632" t="s">
        <v>33</v>
      </c>
      <c r="M806" s="633" t="s">
        <v>33</v>
      </c>
      <c r="N806" s="623">
        <v>42962</v>
      </c>
      <c r="O806" s="624">
        <v>0.65555555555555556</v>
      </c>
      <c r="P806" s="625">
        <v>24</v>
      </c>
      <c r="Q806" s="625" t="s">
        <v>33</v>
      </c>
      <c r="R806" s="125">
        <v>170</v>
      </c>
      <c r="S806" s="125">
        <v>154</v>
      </c>
      <c r="T806" s="125">
        <v>0</v>
      </c>
      <c r="U806" s="634" t="s">
        <v>1873</v>
      </c>
      <c r="V806" s="628" t="s">
        <v>21</v>
      </c>
      <c r="W806" s="629"/>
      <c r="X806" s="630"/>
    </row>
    <row r="807" spans="1:24" ht="120" hidden="1" customHeight="1" x14ac:dyDescent="0.35">
      <c r="A807" s="390"/>
      <c r="B807" s="610" t="s">
        <v>10</v>
      </c>
      <c r="C807" s="7" t="s">
        <v>105</v>
      </c>
      <c r="D807" s="91" t="s">
        <v>17</v>
      </c>
      <c r="E807" s="380">
        <v>42963</v>
      </c>
      <c r="F807" s="91" t="s">
        <v>1875</v>
      </c>
      <c r="G807" s="16" t="s">
        <v>43</v>
      </c>
      <c r="H807" s="642" t="s">
        <v>33</v>
      </c>
      <c r="I807" s="643" t="s">
        <v>33</v>
      </c>
      <c r="J807" s="380">
        <v>42963</v>
      </c>
      <c r="K807" s="640">
        <v>0.24305555555555555</v>
      </c>
      <c r="L807" s="642" t="s">
        <v>33</v>
      </c>
      <c r="M807" s="643" t="s">
        <v>33</v>
      </c>
      <c r="N807" s="380">
        <v>42963</v>
      </c>
      <c r="O807" s="640">
        <v>0.30902777777777779</v>
      </c>
      <c r="P807" s="609">
        <v>24</v>
      </c>
      <c r="Q807" s="609" t="s">
        <v>33</v>
      </c>
      <c r="R807" s="367">
        <v>300</v>
      </c>
      <c r="S807" s="367">
        <v>300</v>
      </c>
      <c r="T807" s="367">
        <v>1</v>
      </c>
      <c r="U807" s="644" t="s">
        <v>106</v>
      </c>
      <c r="V807" s="609" t="s">
        <v>21</v>
      </c>
      <c r="W807" s="645" t="s">
        <v>321</v>
      </c>
      <c r="X807" s="608"/>
    </row>
    <row r="808" spans="1:24" ht="144" hidden="1" customHeight="1" x14ac:dyDescent="0.35">
      <c r="A808" s="388"/>
      <c r="B808" s="119" t="s">
        <v>10</v>
      </c>
      <c r="C808" s="10" t="s">
        <v>1876</v>
      </c>
      <c r="D808" s="1" t="s">
        <v>52</v>
      </c>
      <c r="E808" s="11">
        <v>42964</v>
      </c>
      <c r="F808" s="1" t="s">
        <v>65</v>
      </c>
      <c r="G808" s="17" t="s">
        <v>26</v>
      </c>
      <c r="H808" s="372">
        <v>42964</v>
      </c>
      <c r="I808" s="373">
        <v>0.58333333333333337</v>
      </c>
      <c r="J808" s="646" t="s">
        <v>33</v>
      </c>
      <c r="K808" s="647" t="s">
        <v>33</v>
      </c>
      <c r="L808" s="372">
        <v>42964</v>
      </c>
      <c r="M808" s="373">
        <v>0.625</v>
      </c>
      <c r="N808" s="616" t="s">
        <v>33</v>
      </c>
      <c r="O808" s="619" t="s">
        <v>33</v>
      </c>
      <c r="P808" s="374">
        <v>24</v>
      </c>
      <c r="Q808" s="374" t="s">
        <v>33</v>
      </c>
      <c r="R808" s="374">
        <v>88</v>
      </c>
      <c r="S808" s="374">
        <v>87</v>
      </c>
      <c r="T808" s="374">
        <v>0</v>
      </c>
      <c r="U808" s="375" t="s">
        <v>1877</v>
      </c>
      <c r="V808" s="639" t="s">
        <v>21</v>
      </c>
      <c r="W808" s="376"/>
      <c r="X808" s="620" t="s">
        <v>1878</v>
      </c>
    </row>
    <row r="809" spans="1:24" ht="144" hidden="1" customHeight="1" x14ac:dyDescent="0.35">
      <c r="A809" s="388"/>
      <c r="B809" s="119" t="s">
        <v>10</v>
      </c>
      <c r="C809" s="10" t="s">
        <v>1876</v>
      </c>
      <c r="D809" s="1" t="s">
        <v>52</v>
      </c>
      <c r="E809" s="649">
        <v>42964</v>
      </c>
      <c r="F809" s="1" t="s">
        <v>65</v>
      </c>
      <c r="G809" s="17" t="s">
        <v>26</v>
      </c>
      <c r="H809" s="649">
        <v>42964</v>
      </c>
      <c r="I809" s="650">
        <v>0.58333333333333337</v>
      </c>
      <c r="J809" s="378" t="s">
        <v>33</v>
      </c>
      <c r="K809" s="379" t="s">
        <v>33</v>
      </c>
      <c r="L809" s="649">
        <v>42964</v>
      </c>
      <c r="M809" s="650">
        <v>0.625</v>
      </c>
      <c r="N809" s="380" t="s">
        <v>33</v>
      </c>
      <c r="O809" s="615" t="s">
        <v>33</v>
      </c>
      <c r="P809" s="374">
        <v>24</v>
      </c>
      <c r="Q809" s="374" t="s">
        <v>33</v>
      </c>
      <c r="R809" s="652">
        <v>88</v>
      </c>
      <c r="S809" s="652">
        <v>87</v>
      </c>
      <c r="T809" s="652">
        <v>0</v>
      </c>
      <c r="U809" s="550" t="s">
        <v>1877</v>
      </c>
      <c r="V809" s="382" t="s">
        <v>21</v>
      </c>
      <c r="W809" s="376"/>
      <c r="X809" s="653" t="s">
        <v>1878</v>
      </c>
    </row>
    <row r="810" spans="1:24" ht="36" hidden="1" customHeight="1" x14ac:dyDescent="0.35">
      <c r="A810" s="388"/>
      <c r="B810" s="119" t="s">
        <v>10</v>
      </c>
      <c r="C810" s="10" t="s">
        <v>1880</v>
      </c>
      <c r="D810" s="1" t="s">
        <v>54</v>
      </c>
      <c r="E810" s="649">
        <v>42965</v>
      </c>
      <c r="F810" s="1" t="s">
        <v>65</v>
      </c>
      <c r="G810" s="17" t="s">
        <v>26</v>
      </c>
      <c r="H810" s="649">
        <v>42965</v>
      </c>
      <c r="I810" s="654">
        <v>0.58333333333333337</v>
      </c>
      <c r="J810" s="649">
        <v>42965</v>
      </c>
      <c r="K810" s="654">
        <v>0.5805555555555556</v>
      </c>
      <c r="L810" s="649">
        <v>42965</v>
      </c>
      <c r="M810" s="654">
        <v>0.625</v>
      </c>
      <c r="N810" s="652" t="s">
        <v>33</v>
      </c>
      <c r="O810" s="652" t="s">
        <v>33</v>
      </c>
      <c r="P810" s="374">
        <v>24</v>
      </c>
      <c r="Q810" s="374" t="s">
        <v>33</v>
      </c>
      <c r="R810" s="652">
        <v>7</v>
      </c>
      <c r="S810" s="652">
        <v>1</v>
      </c>
      <c r="T810" s="652">
        <v>0</v>
      </c>
      <c r="U810" s="550" t="s">
        <v>1881</v>
      </c>
      <c r="V810" s="172" t="s">
        <v>21</v>
      </c>
      <c r="W810" s="651" t="s">
        <v>67</v>
      </c>
      <c r="X810" s="377"/>
    </row>
    <row r="811" spans="1:24" ht="23" hidden="1" customHeight="1" x14ac:dyDescent="0.35">
      <c r="A811" s="388"/>
      <c r="B811" s="119" t="s">
        <v>10</v>
      </c>
      <c r="C811" s="7" t="s">
        <v>1882</v>
      </c>
      <c r="D811" s="1" t="s">
        <v>52</v>
      </c>
      <c r="E811" s="11">
        <v>42964</v>
      </c>
      <c r="F811" s="1" t="s">
        <v>1883</v>
      </c>
      <c r="G811" s="16" t="s">
        <v>43</v>
      </c>
      <c r="H811" s="656" t="s">
        <v>33</v>
      </c>
      <c r="I811" s="657" t="s">
        <v>33</v>
      </c>
      <c r="J811" s="372">
        <v>42964</v>
      </c>
      <c r="K811" s="655">
        <v>0.60486111111111118</v>
      </c>
      <c r="L811" s="656" t="s">
        <v>33</v>
      </c>
      <c r="M811" s="657" t="s">
        <v>33</v>
      </c>
      <c r="N811" s="372">
        <v>42964</v>
      </c>
      <c r="O811" s="379">
        <v>0.62638888888888888</v>
      </c>
      <c r="P811" s="374">
        <v>24</v>
      </c>
      <c r="Q811" s="374" t="s">
        <v>33</v>
      </c>
      <c r="R811" s="381">
        <v>2</v>
      </c>
      <c r="S811" s="381">
        <v>2</v>
      </c>
      <c r="T811" s="374">
        <v>0</v>
      </c>
      <c r="U811" s="658" t="s">
        <v>1037</v>
      </c>
      <c r="V811" s="382" t="s">
        <v>21</v>
      </c>
      <c r="W811" s="659" t="s">
        <v>218</v>
      </c>
      <c r="X811" s="377"/>
    </row>
    <row r="812" spans="1:24" ht="25.5" hidden="1" customHeight="1" x14ac:dyDescent="0.35">
      <c r="A812" s="388"/>
      <c r="B812" s="119" t="s">
        <v>10</v>
      </c>
      <c r="C812" s="7" t="s">
        <v>1884</v>
      </c>
      <c r="D812" s="1" t="s">
        <v>52</v>
      </c>
      <c r="E812" s="11">
        <v>42964</v>
      </c>
      <c r="F812" s="1" t="s">
        <v>1886</v>
      </c>
      <c r="G812" s="16" t="s">
        <v>43</v>
      </c>
      <c r="H812" s="656" t="s">
        <v>33</v>
      </c>
      <c r="I812" s="657" t="s">
        <v>33</v>
      </c>
      <c r="J812" s="372">
        <v>42964</v>
      </c>
      <c r="K812" s="379">
        <v>0.87430555555555556</v>
      </c>
      <c r="L812" s="656" t="s">
        <v>33</v>
      </c>
      <c r="M812" s="657" t="s">
        <v>33</v>
      </c>
      <c r="N812" s="372">
        <v>42964</v>
      </c>
      <c r="O812" s="379">
        <v>0.90555555555555556</v>
      </c>
      <c r="P812" s="374">
        <v>24</v>
      </c>
      <c r="Q812" s="374" t="s">
        <v>33</v>
      </c>
      <c r="R812" s="381">
        <v>1</v>
      </c>
      <c r="S812" s="381">
        <v>0</v>
      </c>
      <c r="T812" s="374">
        <v>1</v>
      </c>
      <c r="U812" s="658" t="s">
        <v>1885</v>
      </c>
      <c r="V812" s="382" t="s">
        <v>21</v>
      </c>
      <c r="W812" s="659" t="s">
        <v>218</v>
      </c>
      <c r="X812" s="377"/>
    </row>
    <row r="813" spans="1:24" ht="36" hidden="1" x14ac:dyDescent="0.35">
      <c r="A813" s="388"/>
      <c r="B813" s="119" t="s">
        <v>10</v>
      </c>
      <c r="C813" s="7" t="s">
        <v>1887</v>
      </c>
      <c r="D813" s="1" t="s">
        <v>54</v>
      </c>
      <c r="E813" s="11">
        <v>42968</v>
      </c>
      <c r="F813" s="1" t="s">
        <v>1350</v>
      </c>
      <c r="G813" s="16" t="s">
        <v>26</v>
      </c>
      <c r="H813" s="372">
        <v>42968</v>
      </c>
      <c r="I813" s="373">
        <v>0.375</v>
      </c>
      <c r="J813" s="378" t="s">
        <v>33</v>
      </c>
      <c r="K813" s="379" t="s">
        <v>33</v>
      </c>
      <c r="L813" s="372">
        <v>42968</v>
      </c>
      <c r="M813" s="373">
        <v>0.66666666666666663</v>
      </c>
      <c r="N813" s="380" t="s">
        <v>33</v>
      </c>
      <c r="O813" s="381" t="s">
        <v>33</v>
      </c>
      <c r="P813" s="374">
        <v>24</v>
      </c>
      <c r="Q813" s="374" t="s">
        <v>33</v>
      </c>
      <c r="R813" s="381">
        <v>34</v>
      </c>
      <c r="S813" s="381">
        <v>34</v>
      </c>
      <c r="T813" s="374">
        <v>0</v>
      </c>
      <c r="U813" s="375" t="s">
        <v>1888</v>
      </c>
      <c r="V813" s="382" t="s">
        <v>21</v>
      </c>
      <c r="W813" s="659" t="s">
        <v>1350</v>
      </c>
      <c r="X813" s="667"/>
    </row>
    <row r="814" spans="1:24" ht="40" hidden="1" customHeight="1" x14ac:dyDescent="0.35">
      <c r="A814" s="388"/>
      <c r="B814" s="119" t="s">
        <v>10</v>
      </c>
      <c r="C814" s="7" t="s">
        <v>1889</v>
      </c>
      <c r="D814" s="1" t="s">
        <v>41</v>
      </c>
      <c r="E814" s="11">
        <v>42968</v>
      </c>
      <c r="F814" s="1" t="s">
        <v>1475</v>
      </c>
      <c r="G814" s="16" t="s">
        <v>26</v>
      </c>
      <c r="H814" s="372">
        <v>42968</v>
      </c>
      <c r="I814" s="373">
        <v>0.375</v>
      </c>
      <c r="J814" s="378" t="s">
        <v>33</v>
      </c>
      <c r="K814" s="379" t="s">
        <v>33</v>
      </c>
      <c r="L814" s="372">
        <v>42968</v>
      </c>
      <c r="M814" s="373">
        <v>0.66666666666666663</v>
      </c>
      <c r="N814" s="380" t="s">
        <v>33</v>
      </c>
      <c r="O814" s="381" t="s">
        <v>33</v>
      </c>
      <c r="P814" s="374">
        <v>24</v>
      </c>
      <c r="Q814" s="374" t="s">
        <v>33</v>
      </c>
      <c r="R814" s="381">
        <v>39</v>
      </c>
      <c r="S814" s="381">
        <v>39</v>
      </c>
      <c r="T814" s="374">
        <v>0</v>
      </c>
      <c r="U814" s="375" t="s">
        <v>1890</v>
      </c>
      <c r="V814" s="382" t="s">
        <v>21</v>
      </c>
      <c r="W814" s="376" t="s">
        <v>1475</v>
      </c>
      <c r="X814" s="667"/>
    </row>
    <row r="815" spans="1:24" ht="79" hidden="1" customHeight="1" x14ac:dyDescent="0.35">
      <c r="A815" s="388"/>
      <c r="B815" s="119" t="s">
        <v>10</v>
      </c>
      <c r="C815" s="7" t="s">
        <v>1891</v>
      </c>
      <c r="D815" s="1" t="s">
        <v>52</v>
      </c>
      <c r="E815" s="11">
        <v>42969</v>
      </c>
      <c r="F815" s="1" t="s">
        <v>1892</v>
      </c>
      <c r="G815" s="16" t="s">
        <v>26</v>
      </c>
      <c r="H815" s="372">
        <v>42969</v>
      </c>
      <c r="I815" s="373">
        <v>0.375</v>
      </c>
      <c r="J815" s="372">
        <v>42969</v>
      </c>
      <c r="K815" s="373">
        <v>0.39930555555555558</v>
      </c>
      <c r="L815" s="372">
        <v>42969</v>
      </c>
      <c r="M815" s="373">
        <v>0.66666666666666663</v>
      </c>
      <c r="N815" s="372">
        <v>42969</v>
      </c>
      <c r="O815" s="373">
        <v>0.66666666666666663</v>
      </c>
      <c r="P815" s="374">
        <v>24</v>
      </c>
      <c r="Q815" s="374" t="s">
        <v>33</v>
      </c>
      <c r="R815" s="381">
        <v>858</v>
      </c>
      <c r="S815" s="381">
        <v>858</v>
      </c>
      <c r="T815" s="374">
        <v>0</v>
      </c>
      <c r="U815" s="375" t="s">
        <v>1893</v>
      </c>
      <c r="V815" s="382" t="s">
        <v>21</v>
      </c>
      <c r="W815" s="376" t="s">
        <v>1892</v>
      </c>
      <c r="X815" s="377"/>
    </row>
    <row r="816" spans="1:24" ht="40" hidden="1" customHeight="1" x14ac:dyDescent="0.35">
      <c r="A816" s="388"/>
      <c r="B816" s="119" t="s">
        <v>10</v>
      </c>
      <c r="C816" s="7" t="s">
        <v>255</v>
      </c>
      <c r="D816" s="1" t="s">
        <v>41</v>
      </c>
      <c r="E816" s="11">
        <v>42969</v>
      </c>
      <c r="F816" s="1" t="s">
        <v>1475</v>
      </c>
      <c r="G816" s="16" t="s">
        <v>26</v>
      </c>
      <c r="H816" s="372">
        <v>42969</v>
      </c>
      <c r="I816" s="373">
        <v>0.375</v>
      </c>
      <c r="J816" s="372">
        <v>42969</v>
      </c>
      <c r="K816" s="373">
        <v>0.3611111111111111</v>
      </c>
      <c r="L816" s="372">
        <v>42969</v>
      </c>
      <c r="M816" s="373">
        <v>0.66666666666666663</v>
      </c>
      <c r="N816" s="372">
        <v>42968</v>
      </c>
      <c r="O816" s="379">
        <v>0.63888888888888895</v>
      </c>
      <c r="P816" s="374">
        <v>24</v>
      </c>
      <c r="Q816" s="374" t="s">
        <v>33</v>
      </c>
      <c r="R816" s="381">
        <v>54</v>
      </c>
      <c r="S816" s="381">
        <v>54</v>
      </c>
      <c r="T816" s="374">
        <v>0</v>
      </c>
      <c r="U816" s="375" t="s">
        <v>1894</v>
      </c>
      <c r="V816" s="382" t="s">
        <v>21</v>
      </c>
      <c r="W816" s="376" t="s">
        <v>1475</v>
      </c>
      <c r="X816" s="377"/>
    </row>
    <row r="817" spans="1:24" ht="40" hidden="1" customHeight="1" x14ac:dyDescent="0.35">
      <c r="A817" s="388"/>
      <c r="B817" s="119" t="s">
        <v>10</v>
      </c>
      <c r="C817" s="7" t="s">
        <v>1895</v>
      </c>
      <c r="D817" s="1" t="s">
        <v>54</v>
      </c>
      <c r="E817" s="11">
        <v>42970</v>
      </c>
      <c r="F817" s="1" t="s">
        <v>1896</v>
      </c>
      <c r="G817" s="16" t="s">
        <v>26</v>
      </c>
      <c r="H817" s="372">
        <v>42970</v>
      </c>
      <c r="I817" s="373">
        <v>0.375</v>
      </c>
      <c r="J817" s="372">
        <v>42970</v>
      </c>
      <c r="K817" s="373">
        <v>0.46180555555555558</v>
      </c>
      <c r="L817" s="372">
        <v>42970</v>
      </c>
      <c r="M817" s="373">
        <v>0.66666666666666663</v>
      </c>
      <c r="N817" s="372">
        <v>42970</v>
      </c>
      <c r="O817" s="373">
        <v>0.55208333333333337</v>
      </c>
      <c r="P817" s="374">
        <v>24</v>
      </c>
      <c r="Q817" s="374" t="s">
        <v>33</v>
      </c>
      <c r="R817" s="381">
        <v>99</v>
      </c>
      <c r="S817" s="381">
        <v>99</v>
      </c>
      <c r="T817" s="374">
        <v>0</v>
      </c>
      <c r="U817" s="375" t="s">
        <v>1897</v>
      </c>
      <c r="V817" s="382" t="s">
        <v>21</v>
      </c>
      <c r="W817" s="376" t="s">
        <v>1896</v>
      </c>
      <c r="X817" s="377"/>
    </row>
    <row r="818" spans="1:24" ht="40" hidden="1" customHeight="1" x14ac:dyDescent="0.35">
      <c r="A818" s="388"/>
      <c r="B818" s="119" t="s">
        <v>10</v>
      </c>
      <c r="C818" s="7" t="s">
        <v>1898</v>
      </c>
      <c r="D818" s="1" t="s">
        <v>52</v>
      </c>
      <c r="E818" s="11">
        <v>42970</v>
      </c>
      <c r="F818" s="1" t="s">
        <v>1475</v>
      </c>
      <c r="G818" s="16" t="s">
        <v>26</v>
      </c>
      <c r="H818" s="372">
        <v>42970</v>
      </c>
      <c r="I818" s="373">
        <v>0.375</v>
      </c>
      <c r="J818" s="372">
        <v>42970</v>
      </c>
      <c r="K818" s="373">
        <v>0.3576388888888889</v>
      </c>
      <c r="L818" s="372">
        <v>42970</v>
      </c>
      <c r="M818" s="373">
        <v>0.66666666666666663</v>
      </c>
      <c r="N818" s="372">
        <v>42970</v>
      </c>
      <c r="O818" s="373">
        <v>0.47916666666666669</v>
      </c>
      <c r="P818" s="374">
        <v>24</v>
      </c>
      <c r="Q818" s="374" t="s">
        <v>33</v>
      </c>
      <c r="R818" s="381">
        <v>46</v>
      </c>
      <c r="S818" s="381">
        <v>46</v>
      </c>
      <c r="T818" s="374">
        <v>0</v>
      </c>
      <c r="U818" s="375" t="s">
        <v>1478</v>
      </c>
      <c r="V818" s="382" t="s">
        <v>21</v>
      </c>
      <c r="W818" s="376" t="s">
        <v>1475</v>
      </c>
      <c r="X818" s="377"/>
    </row>
    <row r="819" spans="1:24" ht="40" hidden="1" customHeight="1" x14ac:dyDescent="0.35">
      <c r="A819" s="388"/>
      <c r="B819" s="119" t="s">
        <v>10</v>
      </c>
      <c r="C819" s="7" t="s">
        <v>1899</v>
      </c>
      <c r="D819" s="1" t="s">
        <v>52</v>
      </c>
      <c r="E819" s="11">
        <v>42971</v>
      </c>
      <c r="F819" s="1" t="s">
        <v>1900</v>
      </c>
      <c r="G819" s="16" t="s">
        <v>26</v>
      </c>
      <c r="H819" s="372">
        <v>42971</v>
      </c>
      <c r="I819" s="373">
        <v>0.375</v>
      </c>
      <c r="J819" s="378" t="s">
        <v>33</v>
      </c>
      <c r="K819" s="379" t="s">
        <v>33</v>
      </c>
      <c r="L819" s="372">
        <v>42971</v>
      </c>
      <c r="M819" s="373">
        <v>0.66666666666666663</v>
      </c>
      <c r="N819" s="380" t="s">
        <v>33</v>
      </c>
      <c r="O819" s="381" t="s">
        <v>33</v>
      </c>
      <c r="P819" s="374">
        <v>24</v>
      </c>
      <c r="Q819" s="374" t="s">
        <v>33</v>
      </c>
      <c r="R819" s="381">
        <v>33</v>
      </c>
      <c r="S819" s="381">
        <v>33</v>
      </c>
      <c r="T819" s="374">
        <v>0</v>
      </c>
      <c r="U819" s="375" t="s">
        <v>1901</v>
      </c>
      <c r="V819" s="382" t="s">
        <v>21</v>
      </c>
      <c r="W819" s="376" t="s">
        <v>1900</v>
      </c>
      <c r="X819" s="696" t="s">
        <v>202</v>
      </c>
    </row>
    <row r="820" spans="1:24" ht="40" hidden="1" customHeight="1" x14ac:dyDescent="0.35">
      <c r="A820" s="388"/>
      <c r="B820" s="119" t="s">
        <v>10</v>
      </c>
      <c r="C820" s="7" t="s">
        <v>1902</v>
      </c>
      <c r="D820" s="1" t="s">
        <v>52</v>
      </c>
      <c r="E820" s="11">
        <v>42971</v>
      </c>
      <c r="F820" s="1" t="s">
        <v>1475</v>
      </c>
      <c r="G820" s="16" t="s">
        <v>26</v>
      </c>
      <c r="H820" s="372">
        <v>42971</v>
      </c>
      <c r="I820" s="373">
        <v>0.39583333333333331</v>
      </c>
      <c r="J820" s="372">
        <v>42971</v>
      </c>
      <c r="K820" s="373">
        <v>0.44097222222222227</v>
      </c>
      <c r="L820" s="372">
        <v>42971</v>
      </c>
      <c r="M820" s="373">
        <v>0.45833333333333331</v>
      </c>
      <c r="N820" s="372">
        <v>42971</v>
      </c>
      <c r="O820" s="373">
        <v>0.625</v>
      </c>
      <c r="P820" s="374">
        <v>24</v>
      </c>
      <c r="Q820" s="374" t="s">
        <v>33</v>
      </c>
      <c r="R820" s="381">
        <v>46</v>
      </c>
      <c r="S820" s="381">
        <v>46</v>
      </c>
      <c r="T820" s="374">
        <v>0</v>
      </c>
      <c r="U820" s="375" t="s">
        <v>1903</v>
      </c>
      <c r="V820" s="382" t="s">
        <v>21</v>
      </c>
      <c r="W820" s="376" t="s">
        <v>1475</v>
      </c>
      <c r="X820" s="377"/>
    </row>
    <row r="821" spans="1:24" ht="40" hidden="1" customHeight="1" x14ac:dyDescent="0.35">
      <c r="A821" s="388"/>
      <c r="B821" s="119" t="s">
        <v>10</v>
      </c>
      <c r="C821" s="7" t="s">
        <v>1904</v>
      </c>
      <c r="D821" s="1" t="s">
        <v>52</v>
      </c>
      <c r="E821" s="11">
        <v>42971</v>
      </c>
      <c r="F821" s="1" t="s">
        <v>1475</v>
      </c>
      <c r="G821" s="16" t="s">
        <v>26</v>
      </c>
      <c r="H821" s="372">
        <v>42971</v>
      </c>
      <c r="I821" s="373">
        <v>0.47916666666666669</v>
      </c>
      <c r="J821" s="372">
        <v>42971</v>
      </c>
      <c r="K821" s="373">
        <v>0.44097222222222227</v>
      </c>
      <c r="L821" s="372">
        <v>42971</v>
      </c>
      <c r="M821" s="373">
        <v>0.54166666666666663</v>
      </c>
      <c r="N821" s="372">
        <v>42971</v>
      </c>
      <c r="O821" s="373">
        <v>0.625</v>
      </c>
      <c r="P821" s="374">
        <v>24</v>
      </c>
      <c r="Q821" s="374" t="s">
        <v>33</v>
      </c>
      <c r="R821" s="381">
        <v>57</v>
      </c>
      <c r="S821" s="381">
        <v>57</v>
      </c>
      <c r="T821" s="374">
        <v>0</v>
      </c>
      <c r="U821" s="375" t="s">
        <v>1905</v>
      </c>
      <c r="V821" s="382" t="s">
        <v>21</v>
      </c>
      <c r="W821" s="376" t="s">
        <v>1475</v>
      </c>
      <c r="X821" s="377"/>
    </row>
    <row r="822" spans="1:24" ht="40" hidden="1" customHeight="1" x14ac:dyDescent="0.35">
      <c r="A822" s="388"/>
      <c r="B822" s="119" t="s">
        <v>10</v>
      </c>
      <c r="C822" s="7" t="s">
        <v>1906</v>
      </c>
      <c r="D822" s="1" t="s">
        <v>52</v>
      </c>
      <c r="E822" s="11">
        <v>42971</v>
      </c>
      <c r="F822" s="1" t="s">
        <v>1475</v>
      </c>
      <c r="G822" s="16" t="s">
        <v>26</v>
      </c>
      <c r="H822" s="372">
        <v>42971</v>
      </c>
      <c r="I822" s="373">
        <v>0.54166666666666663</v>
      </c>
      <c r="J822" s="378" t="s">
        <v>33</v>
      </c>
      <c r="K822" s="379" t="s">
        <v>33</v>
      </c>
      <c r="L822" s="372">
        <v>42971</v>
      </c>
      <c r="M822" s="373">
        <v>0.58333333333333337</v>
      </c>
      <c r="N822" s="380" t="s">
        <v>33</v>
      </c>
      <c r="O822" s="381" t="s">
        <v>33</v>
      </c>
      <c r="P822" s="374">
        <v>24</v>
      </c>
      <c r="Q822" s="374" t="s">
        <v>33</v>
      </c>
      <c r="R822" s="381">
        <v>7</v>
      </c>
      <c r="S822" s="381">
        <v>7</v>
      </c>
      <c r="T822" s="374">
        <v>0</v>
      </c>
      <c r="U822" s="375" t="s">
        <v>1907</v>
      </c>
      <c r="V822" s="382" t="s">
        <v>21</v>
      </c>
      <c r="W822" s="376" t="s">
        <v>1475</v>
      </c>
      <c r="X822" s="696" t="s">
        <v>202</v>
      </c>
    </row>
    <row r="823" spans="1:24" ht="40" hidden="1" customHeight="1" x14ac:dyDescent="0.35">
      <c r="A823" s="388"/>
      <c r="B823" s="119" t="s">
        <v>10</v>
      </c>
      <c r="C823" s="7" t="s">
        <v>1908</v>
      </c>
      <c r="D823" s="1" t="s">
        <v>54</v>
      </c>
      <c r="E823" s="11">
        <v>42972</v>
      </c>
      <c r="F823" s="1" t="s">
        <v>1892</v>
      </c>
      <c r="G823" s="16" t="s">
        <v>26</v>
      </c>
      <c r="H823" s="372">
        <v>42972</v>
      </c>
      <c r="I823" s="373">
        <v>0.375</v>
      </c>
      <c r="J823" s="378" t="s">
        <v>33</v>
      </c>
      <c r="K823" s="379" t="s">
        <v>33</v>
      </c>
      <c r="L823" s="372">
        <v>42972</v>
      </c>
      <c r="M823" s="373">
        <v>0.66666666666666663</v>
      </c>
      <c r="N823" s="380" t="s">
        <v>33</v>
      </c>
      <c r="O823" s="381" t="s">
        <v>33</v>
      </c>
      <c r="P823" s="374">
        <v>24</v>
      </c>
      <c r="Q823" s="374" t="s">
        <v>33</v>
      </c>
      <c r="R823" s="381">
        <v>54</v>
      </c>
      <c r="S823" s="381">
        <v>54</v>
      </c>
      <c r="T823" s="374">
        <v>0</v>
      </c>
      <c r="U823" s="375" t="s">
        <v>1909</v>
      </c>
      <c r="V823" s="382" t="s">
        <v>21</v>
      </c>
      <c r="W823" s="376" t="s">
        <v>1892</v>
      </c>
      <c r="X823" s="696" t="s">
        <v>202</v>
      </c>
    </row>
    <row r="824" spans="1:24" ht="72" hidden="1" x14ac:dyDescent="0.35">
      <c r="A824" s="388"/>
      <c r="B824" s="119" t="s">
        <v>10</v>
      </c>
      <c r="C824" s="7" t="s">
        <v>1899</v>
      </c>
      <c r="D824" s="1" t="s">
        <v>52</v>
      </c>
      <c r="E824" s="11">
        <v>42972</v>
      </c>
      <c r="F824" s="1" t="s">
        <v>1900</v>
      </c>
      <c r="G824" s="16" t="s">
        <v>26</v>
      </c>
      <c r="H824" s="372">
        <v>42972</v>
      </c>
      <c r="I824" s="373">
        <v>0.375</v>
      </c>
      <c r="J824" s="378" t="s">
        <v>33</v>
      </c>
      <c r="K824" s="379" t="s">
        <v>33</v>
      </c>
      <c r="L824" s="372">
        <v>42972</v>
      </c>
      <c r="M824" s="373">
        <v>0.66666666666666663</v>
      </c>
      <c r="N824" s="380" t="s">
        <v>33</v>
      </c>
      <c r="O824" s="648" t="s">
        <v>33</v>
      </c>
      <c r="P824" s="374">
        <v>24</v>
      </c>
      <c r="Q824" s="374" t="s">
        <v>33</v>
      </c>
      <c r="R824" s="381">
        <v>33</v>
      </c>
      <c r="S824" s="381">
        <v>33</v>
      </c>
      <c r="T824" s="374">
        <v>0</v>
      </c>
      <c r="U824" s="375" t="s">
        <v>1901</v>
      </c>
      <c r="V824" s="382" t="s">
        <v>21</v>
      </c>
      <c r="W824" s="376" t="s">
        <v>1900</v>
      </c>
      <c r="X824" s="696" t="s">
        <v>202</v>
      </c>
    </row>
    <row r="825" spans="1:24" ht="40" hidden="1" customHeight="1" x14ac:dyDescent="0.35">
      <c r="A825" s="388"/>
      <c r="B825" s="119" t="s">
        <v>10</v>
      </c>
      <c r="C825" s="7" t="s">
        <v>1889</v>
      </c>
      <c r="D825" s="1" t="s">
        <v>41</v>
      </c>
      <c r="E825" s="11">
        <v>42972</v>
      </c>
      <c r="F825" s="1" t="s">
        <v>1475</v>
      </c>
      <c r="G825" s="16" t="s">
        <v>26</v>
      </c>
      <c r="H825" s="372">
        <v>42972</v>
      </c>
      <c r="I825" s="373">
        <v>0.375</v>
      </c>
      <c r="J825" s="378" t="s">
        <v>33</v>
      </c>
      <c r="K825" s="379" t="s">
        <v>33</v>
      </c>
      <c r="L825" s="372">
        <v>42972</v>
      </c>
      <c r="M825" s="373">
        <v>0.66666666666666663</v>
      </c>
      <c r="N825" s="380" t="s">
        <v>33</v>
      </c>
      <c r="O825" s="648" t="s">
        <v>33</v>
      </c>
      <c r="P825" s="374">
        <v>24</v>
      </c>
      <c r="Q825" s="374" t="s">
        <v>33</v>
      </c>
      <c r="R825" s="381">
        <v>39</v>
      </c>
      <c r="S825" s="381">
        <v>39</v>
      </c>
      <c r="T825" s="374">
        <v>0</v>
      </c>
      <c r="U825" s="375" t="s">
        <v>1890</v>
      </c>
      <c r="V825" s="382" t="s">
        <v>21</v>
      </c>
      <c r="W825" s="376" t="s">
        <v>1475</v>
      </c>
      <c r="X825" s="377"/>
    </row>
    <row r="826" spans="1:24" ht="48" hidden="1" x14ac:dyDescent="0.35">
      <c r="A826" s="388"/>
      <c r="B826" s="119" t="s">
        <v>10</v>
      </c>
      <c r="C826" s="7" t="s">
        <v>1910</v>
      </c>
      <c r="D826" s="1" t="s">
        <v>54</v>
      </c>
      <c r="E826" s="11">
        <v>42968</v>
      </c>
      <c r="F826" s="1" t="s">
        <v>234</v>
      </c>
      <c r="G826" s="16" t="s">
        <v>26</v>
      </c>
      <c r="H826" s="372">
        <v>42968</v>
      </c>
      <c r="I826" s="373">
        <v>0.375</v>
      </c>
      <c r="J826" s="378">
        <v>42968</v>
      </c>
      <c r="K826" s="379">
        <v>0.40625</v>
      </c>
      <c r="L826" s="372">
        <v>42968</v>
      </c>
      <c r="M826" s="373">
        <v>0.54166666666666663</v>
      </c>
      <c r="N826" s="380">
        <v>42968</v>
      </c>
      <c r="O826" s="379">
        <v>0.55555555555555558</v>
      </c>
      <c r="P826" s="374">
        <v>24</v>
      </c>
      <c r="Q826" s="374" t="s">
        <v>33</v>
      </c>
      <c r="R826" s="381">
        <v>42</v>
      </c>
      <c r="S826" s="381">
        <v>41</v>
      </c>
      <c r="T826" s="374">
        <v>0</v>
      </c>
      <c r="U826" s="375" t="s">
        <v>1911</v>
      </c>
      <c r="V826" s="382" t="s">
        <v>21</v>
      </c>
      <c r="W826" s="376" t="s">
        <v>236</v>
      </c>
      <c r="X826" s="667"/>
    </row>
    <row r="827" spans="1:24" ht="40" hidden="1" customHeight="1" x14ac:dyDescent="0.35">
      <c r="A827" s="388"/>
      <c r="B827" s="119" t="s">
        <v>10</v>
      </c>
      <c r="C827" s="7" t="s">
        <v>1850</v>
      </c>
      <c r="D827" s="1" t="s">
        <v>52</v>
      </c>
      <c r="E827" s="11">
        <v>42968</v>
      </c>
      <c r="F827" s="1" t="s">
        <v>65</v>
      </c>
      <c r="G827" s="16" t="s">
        <v>26</v>
      </c>
      <c r="H827" s="372">
        <v>42968</v>
      </c>
      <c r="I827" s="373">
        <v>0.58333333333333337</v>
      </c>
      <c r="J827" s="378">
        <v>42968</v>
      </c>
      <c r="K827" s="379">
        <v>0.58194444444444449</v>
      </c>
      <c r="L827" s="372">
        <v>42968</v>
      </c>
      <c r="M827" s="373">
        <v>0.625</v>
      </c>
      <c r="N827" s="380">
        <v>42968</v>
      </c>
      <c r="O827" s="379">
        <v>0.61597222222222225</v>
      </c>
      <c r="P827" s="374">
        <v>24</v>
      </c>
      <c r="Q827" s="374" t="s">
        <v>33</v>
      </c>
      <c r="R827" s="381">
        <v>45</v>
      </c>
      <c r="S827" s="381">
        <v>45</v>
      </c>
      <c r="T827" s="374">
        <v>0</v>
      </c>
      <c r="U827" s="375" t="s">
        <v>1851</v>
      </c>
      <c r="V827" s="382" t="s">
        <v>21</v>
      </c>
      <c r="W827" s="376" t="s">
        <v>67</v>
      </c>
      <c r="X827" s="667"/>
    </row>
    <row r="828" spans="1:24" ht="48" hidden="1" x14ac:dyDescent="0.35">
      <c r="A828" s="388"/>
      <c r="B828" s="119" t="s">
        <v>10</v>
      </c>
      <c r="C828" s="7" t="s">
        <v>1954</v>
      </c>
      <c r="D828" s="1" t="s">
        <v>52</v>
      </c>
      <c r="E828" s="11">
        <v>42968</v>
      </c>
      <c r="F828" s="1" t="s">
        <v>65</v>
      </c>
      <c r="G828" s="16" t="s">
        <v>26</v>
      </c>
      <c r="H828" s="372">
        <v>42968</v>
      </c>
      <c r="I828" s="373">
        <v>0.39583333333333331</v>
      </c>
      <c r="J828" s="378">
        <v>42968</v>
      </c>
      <c r="K828" s="379">
        <v>0.375</v>
      </c>
      <c r="L828" s="372">
        <v>42968</v>
      </c>
      <c r="M828" s="373">
        <v>0.45833333333333331</v>
      </c>
      <c r="N828" s="380">
        <v>42968</v>
      </c>
      <c r="O828" s="379">
        <v>0.43055555555555558</v>
      </c>
      <c r="P828" s="374">
        <v>24</v>
      </c>
      <c r="Q828" s="374" t="s">
        <v>33</v>
      </c>
      <c r="R828" s="381">
        <v>61</v>
      </c>
      <c r="S828" s="381">
        <v>61</v>
      </c>
      <c r="T828" s="374">
        <v>0</v>
      </c>
      <c r="U828" s="375" t="s">
        <v>1845</v>
      </c>
      <c r="V828" s="382" t="s">
        <v>21</v>
      </c>
      <c r="W828" s="376" t="s">
        <v>67</v>
      </c>
      <c r="X828" s="667"/>
    </row>
    <row r="829" spans="1:24" ht="40" hidden="1" customHeight="1" x14ac:dyDescent="0.35">
      <c r="A829" s="388"/>
      <c r="B829" s="119" t="s">
        <v>10</v>
      </c>
      <c r="C829" s="7" t="s">
        <v>1912</v>
      </c>
      <c r="D829" s="1" t="s">
        <v>52</v>
      </c>
      <c r="E829" s="11">
        <v>42969</v>
      </c>
      <c r="F829" s="1" t="s">
        <v>234</v>
      </c>
      <c r="G829" s="16" t="s">
        <v>26</v>
      </c>
      <c r="H829" s="372">
        <v>42969</v>
      </c>
      <c r="I829" s="373">
        <v>0.39583333333333331</v>
      </c>
      <c r="J829" s="372">
        <v>42969</v>
      </c>
      <c r="K829" s="373">
        <v>0.54166666666666663</v>
      </c>
      <c r="L829" s="372">
        <v>42968</v>
      </c>
      <c r="M829" s="373">
        <v>0.66666666666666663</v>
      </c>
      <c r="N829" s="372">
        <v>42968</v>
      </c>
      <c r="O829" s="373">
        <v>0.66666666666666663</v>
      </c>
      <c r="P829" s="374">
        <v>24</v>
      </c>
      <c r="Q829" s="374" t="s">
        <v>33</v>
      </c>
      <c r="R829" s="381">
        <v>5</v>
      </c>
      <c r="S829" s="381">
        <v>3</v>
      </c>
      <c r="T829" s="374">
        <v>0</v>
      </c>
      <c r="U829" s="375" t="s">
        <v>1913</v>
      </c>
      <c r="V829" s="382" t="s">
        <v>21</v>
      </c>
      <c r="W829" s="376" t="s">
        <v>236</v>
      </c>
      <c r="X829" s="377"/>
    </row>
    <row r="830" spans="1:24" ht="40" hidden="1" customHeight="1" x14ac:dyDescent="0.35">
      <c r="A830" s="388"/>
      <c r="B830" s="119" t="s">
        <v>10</v>
      </c>
      <c r="C830" s="7" t="s">
        <v>1914</v>
      </c>
      <c r="D830" s="1" t="s">
        <v>52</v>
      </c>
      <c r="E830" s="11">
        <v>42969</v>
      </c>
      <c r="F830" s="1" t="s">
        <v>65</v>
      </c>
      <c r="G830" s="16" t="s">
        <v>26</v>
      </c>
      <c r="H830" s="372">
        <v>42969</v>
      </c>
      <c r="I830" s="373">
        <v>0.39583333333333331</v>
      </c>
      <c r="J830" s="372">
        <v>42969</v>
      </c>
      <c r="K830" s="373">
        <v>0.39583333333333331</v>
      </c>
      <c r="L830" s="372">
        <v>42968</v>
      </c>
      <c r="M830" s="373">
        <v>0.5</v>
      </c>
      <c r="N830" s="372">
        <v>42968</v>
      </c>
      <c r="O830" s="373">
        <v>0.51388888888888895</v>
      </c>
      <c r="P830" s="374">
        <v>24</v>
      </c>
      <c r="Q830" s="374" t="s">
        <v>33</v>
      </c>
      <c r="R830" s="381">
        <v>32</v>
      </c>
      <c r="S830" s="381">
        <v>6</v>
      </c>
      <c r="T830" s="374">
        <v>0</v>
      </c>
      <c r="U830" s="375" t="s">
        <v>1915</v>
      </c>
      <c r="V830" s="382" t="s">
        <v>21</v>
      </c>
      <c r="W830" s="376" t="s">
        <v>1153</v>
      </c>
      <c r="X830" s="377"/>
    </row>
    <row r="831" spans="1:24" ht="40" hidden="1" customHeight="1" x14ac:dyDescent="0.35">
      <c r="A831" s="388"/>
      <c r="B831" s="119" t="s">
        <v>10</v>
      </c>
      <c r="C831" s="7" t="s">
        <v>1912</v>
      </c>
      <c r="D831" s="1" t="s">
        <v>52</v>
      </c>
      <c r="E831" s="11">
        <v>42970</v>
      </c>
      <c r="F831" s="1" t="s">
        <v>234</v>
      </c>
      <c r="G831" s="16" t="s">
        <v>26</v>
      </c>
      <c r="H831" s="372">
        <v>42970</v>
      </c>
      <c r="I831" s="373" t="s">
        <v>1916</v>
      </c>
      <c r="J831" s="378" t="s">
        <v>33</v>
      </c>
      <c r="K831" s="379" t="s">
        <v>33</v>
      </c>
      <c r="L831" s="372">
        <v>42970</v>
      </c>
      <c r="M831" s="373" t="s">
        <v>1917</v>
      </c>
      <c r="N831" s="380" t="s">
        <v>33</v>
      </c>
      <c r="O831" s="648" t="s">
        <v>33</v>
      </c>
      <c r="P831" s="374">
        <v>24</v>
      </c>
      <c r="Q831" s="374" t="s">
        <v>33</v>
      </c>
      <c r="R831" s="381">
        <v>6</v>
      </c>
      <c r="S831" s="381">
        <v>4</v>
      </c>
      <c r="T831" s="374">
        <v>0</v>
      </c>
      <c r="U831" s="375" t="s">
        <v>1918</v>
      </c>
      <c r="V831" s="382" t="s">
        <v>21</v>
      </c>
      <c r="W831" s="376" t="s">
        <v>236</v>
      </c>
      <c r="X831" s="377"/>
    </row>
    <row r="832" spans="1:24" ht="40" hidden="1" customHeight="1" x14ac:dyDescent="0.35">
      <c r="A832" s="388"/>
      <c r="B832" s="119" t="s">
        <v>10</v>
      </c>
      <c r="C832" s="7" t="s">
        <v>1919</v>
      </c>
      <c r="D832" s="1" t="s">
        <v>41</v>
      </c>
      <c r="E832" s="11">
        <v>42970</v>
      </c>
      <c r="F832" s="1" t="s">
        <v>65</v>
      </c>
      <c r="G832" s="16" t="s">
        <v>26</v>
      </c>
      <c r="H832" s="372">
        <v>42970</v>
      </c>
      <c r="I832" s="373">
        <v>0.39583333333333331</v>
      </c>
      <c r="J832" s="372">
        <v>42970</v>
      </c>
      <c r="K832" s="373">
        <v>0.39305555555555555</v>
      </c>
      <c r="L832" s="372">
        <v>42970</v>
      </c>
      <c r="M832" s="373">
        <v>0.45833333333333331</v>
      </c>
      <c r="N832" s="380" t="s">
        <v>33</v>
      </c>
      <c r="O832" s="648" t="s">
        <v>33</v>
      </c>
      <c r="P832" s="374">
        <v>24</v>
      </c>
      <c r="Q832" s="374" t="s">
        <v>33</v>
      </c>
      <c r="R832" s="381">
        <v>59</v>
      </c>
      <c r="S832" s="381">
        <v>4</v>
      </c>
      <c r="T832" s="374">
        <v>0</v>
      </c>
      <c r="U832" s="375" t="s">
        <v>1920</v>
      </c>
      <c r="V832" s="382" t="s">
        <v>21</v>
      </c>
      <c r="W832" s="376" t="s">
        <v>1921</v>
      </c>
      <c r="X832" s="377"/>
    </row>
    <row r="833" spans="1:24" ht="40" hidden="1" customHeight="1" x14ac:dyDescent="0.35">
      <c r="A833" s="388"/>
      <c r="B833" s="119" t="s">
        <v>10</v>
      </c>
      <c r="C833" s="7" t="s">
        <v>1922</v>
      </c>
      <c r="D833" s="1" t="s">
        <v>17</v>
      </c>
      <c r="E833" s="11">
        <v>42971</v>
      </c>
      <c r="F833" s="1" t="s">
        <v>234</v>
      </c>
      <c r="G833" s="16" t="s">
        <v>26</v>
      </c>
      <c r="H833" s="372">
        <v>42971</v>
      </c>
      <c r="I833" s="373" t="s">
        <v>1923</v>
      </c>
      <c r="J833" s="372">
        <v>42971</v>
      </c>
      <c r="K833" s="373">
        <v>0.39861111111111108</v>
      </c>
      <c r="L833" s="372">
        <v>42971</v>
      </c>
      <c r="M833" s="373" t="s">
        <v>1924</v>
      </c>
      <c r="N833" s="372">
        <v>42971</v>
      </c>
      <c r="O833" s="379">
        <v>0.60486111111111118</v>
      </c>
      <c r="P833" s="374">
        <v>24</v>
      </c>
      <c r="Q833" s="374" t="s">
        <v>33</v>
      </c>
      <c r="R833" s="381">
        <v>12</v>
      </c>
      <c r="S833" s="381">
        <v>7</v>
      </c>
      <c r="T833" s="374">
        <v>0</v>
      </c>
      <c r="U833" s="375" t="s">
        <v>1925</v>
      </c>
      <c r="V833" s="382" t="s">
        <v>21</v>
      </c>
      <c r="W833" s="376" t="s">
        <v>236</v>
      </c>
      <c r="X833" s="377"/>
    </row>
    <row r="834" spans="1:24" ht="40" hidden="1" customHeight="1" x14ac:dyDescent="0.35">
      <c r="A834" s="388"/>
      <c r="B834" s="119" t="s">
        <v>10</v>
      </c>
      <c r="C834" s="7" t="s">
        <v>1926</v>
      </c>
      <c r="D834" s="1" t="s">
        <v>39</v>
      </c>
      <c r="E834" s="11">
        <v>42971</v>
      </c>
      <c r="F834" s="1" t="s">
        <v>65</v>
      </c>
      <c r="G834" s="16" t="s">
        <v>26</v>
      </c>
      <c r="H834" s="372">
        <v>42971</v>
      </c>
      <c r="I834" s="373" t="s">
        <v>1927</v>
      </c>
      <c r="J834" s="372">
        <v>42971</v>
      </c>
      <c r="K834" s="379">
        <v>0.49027777777777781</v>
      </c>
      <c r="L834" s="372">
        <v>42971</v>
      </c>
      <c r="M834" s="373" t="s">
        <v>967</v>
      </c>
      <c r="N834" s="372">
        <v>42971</v>
      </c>
      <c r="O834" s="379">
        <v>0.60902777777777783</v>
      </c>
      <c r="P834" s="374">
        <v>24</v>
      </c>
      <c r="Q834" s="374" t="s">
        <v>33</v>
      </c>
      <c r="R834" s="381">
        <v>0</v>
      </c>
      <c r="S834" s="381">
        <v>0</v>
      </c>
      <c r="T834" s="374">
        <v>0</v>
      </c>
      <c r="U834" s="692" t="s">
        <v>1934</v>
      </c>
      <c r="V834" s="382" t="s">
        <v>21</v>
      </c>
      <c r="W834" s="376" t="s">
        <v>1928</v>
      </c>
      <c r="X834" s="377"/>
    </row>
    <row r="835" spans="1:24" ht="40" hidden="1" customHeight="1" x14ac:dyDescent="0.35">
      <c r="A835" s="388"/>
      <c r="B835" s="119" t="s">
        <v>10</v>
      </c>
      <c r="C835" s="7" t="s">
        <v>1929</v>
      </c>
      <c r="D835" s="1" t="s">
        <v>52</v>
      </c>
      <c r="E835" s="11">
        <v>42972</v>
      </c>
      <c r="F835" s="1" t="s">
        <v>234</v>
      </c>
      <c r="G835" s="16" t="s">
        <v>26</v>
      </c>
      <c r="H835" s="372">
        <v>42972</v>
      </c>
      <c r="I835" s="373" t="s">
        <v>1930</v>
      </c>
      <c r="J835" s="378" t="s">
        <v>33</v>
      </c>
      <c r="K835" s="379" t="s">
        <v>33</v>
      </c>
      <c r="L835" s="372">
        <v>42972</v>
      </c>
      <c r="M835" s="373" t="s">
        <v>1924</v>
      </c>
      <c r="N835" s="380" t="s">
        <v>33</v>
      </c>
      <c r="O835" s="648" t="s">
        <v>33</v>
      </c>
      <c r="P835" s="374">
        <v>24</v>
      </c>
      <c r="Q835" s="374" t="s">
        <v>33</v>
      </c>
      <c r="R835" s="381">
        <v>4</v>
      </c>
      <c r="S835" s="381">
        <v>2</v>
      </c>
      <c r="T835" s="374">
        <v>0</v>
      </c>
      <c r="U835" s="375" t="s">
        <v>1931</v>
      </c>
      <c r="V835" s="382" t="s">
        <v>21</v>
      </c>
      <c r="W835" s="376" t="s">
        <v>236</v>
      </c>
      <c r="X835" s="377"/>
    </row>
    <row r="836" spans="1:24" ht="40" hidden="1" customHeight="1" x14ac:dyDescent="0.35">
      <c r="A836" s="388"/>
      <c r="B836" s="119" t="s">
        <v>10</v>
      </c>
      <c r="C836" s="7" t="s">
        <v>1932</v>
      </c>
      <c r="D836" s="1" t="s">
        <v>41</v>
      </c>
      <c r="E836" s="11">
        <v>42972</v>
      </c>
      <c r="F836" s="1" t="s">
        <v>65</v>
      </c>
      <c r="G836" s="16" t="s">
        <v>26</v>
      </c>
      <c r="H836" s="372">
        <v>42972</v>
      </c>
      <c r="I836" s="373">
        <v>0.39583333333333331</v>
      </c>
      <c r="J836" s="378" t="s">
        <v>33</v>
      </c>
      <c r="K836" s="379" t="s">
        <v>33</v>
      </c>
      <c r="L836" s="372">
        <v>42972</v>
      </c>
      <c r="M836" s="373">
        <v>0.54166666666666663</v>
      </c>
      <c r="N836" s="380" t="s">
        <v>33</v>
      </c>
      <c r="O836" s="648" t="s">
        <v>33</v>
      </c>
      <c r="P836" s="374">
        <v>24</v>
      </c>
      <c r="Q836" s="374" t="s">
        <v>33</v>
      </c>
      <c r="R836" s="381">
        <v>22</v>
      </c>
      <c r="S836" s="381">
        <v>4</v>
      </c>
      <c r="T836" s="374">
        <v>2</v>
      </c>
      <c r="U836" s="375" t="s">
        <v>1933</v>
      </c>
      <c r="V836" s="382"/>
      <c r="W836" s="376"/>
      <c r="X836" s="377"/>
    </row>
    <row r="837" spans="1:24" ht="135" hidden="1" customHeight="1" x14ac:dyDescent="0.35">
      <c r="A837" s="388"/>
      <c r="B837" s="119" t="s">
        <v>10</v>
      </c>
      <c r="C837" s="7" t="s">
        <v>1935</v>
      </c>
      <c r="D837" s="1" t="s">
        <v>52</v>
      </c>
      <c r="E837" s="649">
        <v>42965</v>
      </c>
      <c r="F837" s="1" t="s">
        <v>1937</v>
      </c>
      <c r="G837" s="16" t="s">
        <v>43</v>
      </c>
      <c r="H837" s="660" t="s">
        <v>33</v>
      </c>
      <c r="I837" s="661" t="s">
        <v>33</v>
      </c>
      <c r="J837" s="649">
        <v>42965</v>
      </c>
      <c r="K837" s="379">
        <v>0.4201388888888889</v>
      </c>
      <c r="L837" s="660" t="s">
        <v>33</v>
      </c>
      <c r="M837" s="661" t="s">
        <v>33</v>
      </c>
      <c r="N837" s="649">
        <v>42965</v>
      </c>
      <c r="O837" s="379">
        <v>0.55555555555555558</v>
      </c>
      <c r="P837" s="374">
        <v>24</v>
      </c>
      <c r="Q837" s="374" t="s">
        <v>33</v>
      </c>
      <c r="R837" s="381">
        <v>35</v>
      </c>
      <c r="S837" s="381">
        <v>33</v>
      </c>
      <c r="T837" s="374">
        <v>0</v>
      </c>
      <c r="U837" s="662" t="s">
        <v>1938</v>
      </c>
      <c r="V837" s="382" t="s">
        <v>21</v>
      </c>
      <c r="W837" s="376"/>
      <c r="X837" s="377"/>
    </row>
    <row r="838" spans="1:24" ht="166.5" hidden="1" customHeight="1" x14ac:dyDescent="0.35">
      <c r="A838" s="388"/>
      <c r="B838" s="119" t="s">
        <v>10</v>
      </c>
      <c r="C838" s="7" t="s">
        <v>1936</v>
      </c>
      <c r="D838" s="1" t="s">
        <v>52</v>
      </c>
      <c r="E838" s="649">
        <v>42965</v>
      </c>
      <c r="F838" s="1" t="s">
        <v>1937</v>
      </c>
      <c r="G838" s="16" t="s">
        <v>43</v>
      </c>
      <c r="H838" s="660" t="s">
        <v>33</v>
      </c>
      <c r="I838" s="661" t="s">
        <v>33</v>
      </c>
      <c r="J838" s="649">
        <v>42965</v>
      </c>
      <c r="K838" s="379">
        <v>0.4201388888888889</v>
      </c>
      <c r="L838" s="660" t="s">
        <v>33</v>
      </c>
      <c r="M838" s="661" t="s">
        <v>33</v>
      </c>
      <c r="N838" s="649">
        <v>42965</v>
      </c>
      <c r="O838" s="379">
        <v>0.54513888888888895</v>
      </c>
      <c r="P838" s="374">
        <v>24</v>
      </c>
      <c r="Q838" s="374" t="s">
        <v>33</v>
      </c>
      <c r="R838" s="381">
        <v>35</v>
      </c>
      <c r="S838" s="381">
        <v>32</v>
      </c>
      <c r="T838" s="374">
        <v>0</v>
      </c>
      <c r="U838" s="662" t="s">
        <v>1939</v>
      </c>
      <c r="V838" s="382" t="s">
        <v>21</v>
      </c>
      <c r="W838" s="376"/>
      <c r="X838" s="377"/>
    </row>
    <row r="839" spans="1:24" ht="40" hidden="1" customHeight="1" x14ac:dyDescent="0.35">
      <c r="A839" s="388"/>
      <c r="B839" s="119" t="s">
        <v>10</v>
      </c>
      <c r="C839" s="7" t="s">
        <v>1229</v>
      </c>
      <c r="D839" s="1" t="s">
        <v>52</v>
      </c>
      <c r="E839" s="11">
        <v>42967</v>
      </c>
      <c r="F839" s="1" t="s">
        <v>1047</v>
      </c>
      <c r="G839" s="16" t="s">
        <v>43</v>
      </c>
      <c r="H839" s="660" t="s">
        <v>33</v>
      </c>
      <c r="I839" s="661" t="s">
        <v>33</v>
      </c>
      <c r="J839" s="378">
        <v>42967</v>
      </c>
      <c r="K839" s="379">
        <v>7.2222222222222229E-2</v>
      </c>
      <c r="L839" s="660" t="s">
        <v>33</v>
      </c>
      <c r="M839" s="661" t="s">
        <v>33</v>
      </c>
      <c r="N839" s="380">
        <v>42967</v>
      </c>
      <c r="O839" s="379">
        <v>0.19027777777777777</v>
      </c>
      <c r="P839" s="374">
        <v>24</v>
      </c>
      <c r="Q839" s="374" t="s">
        <v>33</v>
      </c>
      <c r="R839" s="381">
        <v>1604</v>
      </c>
      <c r="S839" s="381">
        <v>1586</v>
      </c>
      <c r="T839" s="374">
        <v>18</v>
      </c>
      <c r="U839" s="662" t="s">
        <v>1940</v>
      </c>
      <c r="V839" s="382" t="s">
        <v>21</v>
      </c>
      <c r="W839" s="663" t="s">
        <v>321</v>
      </c>
      <c r="X839" s="664" t="s">
        <v>483</v>
      </c>
    </row>
    <row r="840" spans="1:24" ht="40" hidden="1" customHeight="1" x14ac:dyDescent="0.35">
      <c r="A840" s="388"/>
      <c r="B840" s="119" t="s">
        <v>10</v>
      </c>
      <c r="C840" s="7" t="s">
        <v>182</v>
      </c>
      <c r="D840" s="1" t="s">
        <v>52</v>
      </c>
      <c r="E840" s="11">
        <v>42967</v>
      </c>
      <c r="F840" s="1" t="s">
        <v>1942</v>
      </c>
      <c r="G840" s="16" t="s">
        <v>43</v>
      </c>
      <c r="H840" s="660" t="s">
        <v>33</v>
      </c>
      <c r="I840" s="661" t="s">
        <v>33</v>
      </c>
      <c r="J840" s="378">
        <v>42967</v>
      </c>
      <c r="K840" s="379">
        <v>0.18194444444444444</v>
      </c>
      <c r="L840" s="660" t="s">
        <v>33</v>
      </c>
      <c r="M840" s="661" t="s">
        <v>33</v>
      </c>
      <c r="N840" s="380">
        <v>42967</v>
      </c>
      <c r="O840" s="379">
        <v>0.30208333333333331</v>
      </c>
      <c r="P840" s="374">
        <v>24</v>
      </c>
      <c r="Q840" s="374" t="s">
        <v>33</v>
      </c>
      <c r="R840" s="381">
        <v>41</v>
      </c>
      <c r="S840" s="381">
        <v>38</v>
      </c>
      <c r="T840" s="374">
        <v>3</v>
      </c>
      <c r="U840" s="662" t="s">
        <v>1945</v>
      </c>
      <c r="V840" s="382" t="s">
        <v>21</v>
      </c>
      <c r="W840" s="663" t="s">
        <v>321</v>
      </c>
      <c r="X840" s="377"/>
    </row>
    <row r="841" spans="1:24" ht="40" hidden="1" customHeight="1" x14ac:dyDescent="0.35">
      <c r="A841" s="388"/>
      <c r="B841" s="119" t="s">
        <v>10</v>
      </c>
      <c r="C841" s="7" t="s">
        <v>1547</v>
      </c>
      <c r="D841" s="1" t="s">
        <v>52</v>
      </c>
      <c r="E841" s="11">
        <v>42967</v>
      </c>
      <c r="F841" s="1" t="s">
        <v>1943</v>
      </c>
      <c r="G841" s="16" t="s">
        <v>43</v>
      </c>
      <c r="H841" s="372" t="s">
        <v>33</v>
      </c>
      <c r="I841" s="373" t="s">
        <v>33</v>
      </c>
      <c r="J841" s="378">
        <v>42967</v>
      </c>
      <c r="K841" s="379">
        <v>0.18194444444444444</v>
      </c>
      <c r="L841" s="372" t="s">
        <v>33</v>
      </c>
      <c r="M841" s="373" t="s">
        <v>33</v>
      </c>
      <c r="N841" s="380">
        <v>42967</v>
      </c>
      <c r="O841" s="379">
        <v>0.43888888888888888</v>
      </c>
      <c r="P841" s="374">
        <v>24</v>
      </c>
      <c r="Q841" s="374" t="s">
        <v>33</v>
      </c>
      <c r="R841" s="381">
        <v>19</v>
      </c>
      <c r="S841" s="381">
        <v>17</v>
      </c>
      <c r="T841" s="374">
        <v>2</v>
      </c>
      <c r="U841" s="375" t="s">
        <v>1946</v>
      </c>
      <c r="V841" s="382" t="s">
        <v>21</v>
      </c>
      <c r="W841" s="376" t="s">
        <v>321</v>
      </c>
      <c r="X841" s="377"/>
    </row>
    <row r="842" spans="1:24" ht="105" hidden="1" customHeight="1" x14ac:dyDescent="0.35">
      <c r="A842" s="388"/>
      <c r="B842" s="119" t="s">
        <v>10</v>
      </c>
      <c r="C842" s="7" t="s">
        <v>1065</v>
      </c>
      <c r="D842" s="1" t="s">
        <v>52</v>
      </c>
      <c r="E842" s="649">
        <v>42968</v>
      </c>
      <c r="F842" s="1" t="s">
        <v>1949</v>
      </c>
      <c r="G842" s="16" t="s">
        <v>986</v>
      </c>
      <c r="H842" s="16" t="s">
        <v>987</v>
      </c>
      <c r="I842" s="16" t="s">
        <v>1952</v>
      </c>
      <c r="J842" s="649">
        <v>42968</v>
      </c>
      <c r="K842" s="379" t="s">
        <v>1951</v>
      </c>
      <c r="L842" s="16" t="s">
        <v>1952</v>
      </c>
      <c r="M842" s="16" t="s">
        <v>1953</v>
      </c>
      <c r="N842" s="649">
        <v>42968</v>
      </c>
      <c r="O842" s="379" t="s">
        <v>1950</v>
      </c>
      <c r="P842" s="1">
        <v>24</v>
      </c>
      <c r="Q842" s="16" t="s">
        <v>987</v>
      </c>
      <c r="R842" s="16"/>
      <c r="S842" s="669"/>
      <c r="T842" s="669"/>
      <c r="U842" s="83"/>
      <c r="V842" s="83"/>
      <c r="W842" s="83"/>
      <c r="X842" s="83"/>
    </row>
    <row r="843" spans="1:24" ht="30" hidden="1" customHeight="1" x14ac:dyDescent="0.35">
      <c r="A843" s="388"/>
      <c r="B843" s="119" t="s">
        <v>10</v>
      </c>
      <c r="C843" s="10" t="s">
        <v>1941</v>
      </c>
      <c r="D843" s="1" t="s">
        <v>52</v>
      </c>
      <c r="E843" s="11">
        <v>42967</v>
      </c>
      <c r="F843" s="1" t="s">
        <v>1944</v>
      </c>
      <c r="G843" s="17" t="s">
        <v>43</v>
      </c>
      <c r="H843" s="372" t="s">
        <v>33</v>
      </c>
      <c r="I843" s="373" t="s">
        <v>33</v>
      </c>
      <c r="J843" s="665">
        <v>42967</v>
      </c>
      <c r="K843" s="666">
        <v>0.18194444444444444</v>
      </c>
      <c r="L843" s="372" t="s">
        <v>33</v>
      </c>
      <c r="M843" s="373" t="s">
        <v>33</v>
      </c>
      <c r="N843" s="372">
        <v>42967</v>
      </c>
      <c r="O843" s="379">
        <v>0.45833333333333331</v>
      </c>
      <c r="P843" s="374">
        <v>24</v>
      </c>
      <c r="Q843" s="374" t="s">
        <v>33</v>
      </c>
      <c r="R843" s="374">
        <v>704</v>
      </c>
      <c r="S843" s="374">
        <v>689</v>
      </c>
      <c r="T843" s="374">
        <v>15</v>
      </c>
      <c r="U843" s="375" t="s">
        <v>1947</v>
      </c>
      <c r="V843" s="639" t="s">
        <v>21</v>
      </c>
      <c r="W843" s="376" t="s">
        <v>321</v>
      </c>
      <c r="X843" s="377" t="s">
        <v>1521</v>
      </c>
    </row>
    <row r="844" spans="1:24" ht="30" hidden="1" customHeight="1" x14ac:dyDescent="0.35">
      <c r="A844" s="388"/>
      <c r="B844" s="119" t="s">
        <v>10</v>
      </c>
      <c r="C844" s="7" t="s">
        <v>1229</v>
      </c>
      <c r="D844" s="1" t="s">
        <v>52</v>
      </c>
      <c r="E844" s="11">
        <v>42967</v>
      </c>
      <c r="F844" s="1" t="s">
        <v>1948</v>
      </c>
      <c r="G844" s="16" t="s">
        <v>43</v>
      </c>
      <c r="H844" s="372" t="s">
        <v>33</v>
      </c>
      <c r="I844" s="373" t="s">
        <v>33</v>
      </c>
      <c r="J844" s="378">
        <v>42967</v>
      </c>
      <c r="K844" s="379">
        <v>7.2222222222222229E-2</v>
      </c>
      <c r="L844" s="372" t="s">
        <v>33</v>
      </c>
      <c r="M844" s="373" t="s">
        <v>33</v>
      </c>
      <c r="N844" s="380">
        <v>42967</v>
      </c>
      <c r="O844" s="379">
        <v>0.19027777777777777</v>
      </c>
      <c r="P844" s="374">
        <v>24</v>
      </c>
      <c r="Q844" s="374" t="s">
        <v>33</v>
      </c>
      <c r="R844" s="381"/>
      <c r="S844" s="381"/>
      <c r="T844" s="374"/>
      <c r="U844" s="375"/>
      <c r="V844" s="382" t="s">
        <v>21</v>
      </c>
      <c r="W844" s="376"/>
      <c r="X844" s="377" t="s">
        <v>1521</v>
      </c>
    </row>
    <row r="845" spans="1:24" ht="84" hidden="1" x14ac:dyDescent="0.35">
      <c r="A845" s="388"/>
      <c r="B845" s="119" t="s">
        <v>10</v>
      </c>
      <c r="C845" s="7" t="s">
        <v>1956</v>
      </c>
      <c r="D845" s="1" t="s">
        <v>54</v>
      </c>
      <c r="E845" s="11">
        <v>42970</v>
      </c>
      <c r="F845" s="1" t="s">
        <v>1298</v>
      </c>
      <c r="G845" s="16" t="s">
        <v>26</v>
      </c>
      <c r="H845" s="372">
        <v>42970</v>
      </c>
      <c r="I845" s="373">
        <v>0.375</v>
      </c>
      <c r="J845" s="372">
        <v>42970</v>
      </c>
      <c r="K845" s="373">
        <v>0.40416666666666662</v>
      </c>
      <c r="L845" s="372">
        <v>42970</v>
      </c>
      <c r="M845" s="373">
        <v>0.66666666666666663</v>
      </c>
      <c r="N845" s="372">
        <v>42970</v>
      </c>
      <c r="O845" s="373">
        <v>0.49305555555555558</v>
      </c>
      <c r="P845" s="374">
        <v>24</v>
      </c>
      <c r="Q845" s="374" t="s">
        <v>33</v>
      </c>
      <c r="R845" s="381">
        <v>110</v>
      </c>
      <c r="S845" s="381">
        <v>110</v>
      </c>
      <c r="T845" s="374">
        <v>0</v>
      </c>
      <c r="U845" s="375" t="s">
        <v>1955</v>
      </c>
      <c r="V845" s="382" t="s">
        <v>21</v>
      </c>
      <c r="W845" s="376" t="s">
        <v>1298</v>
      </c>
      <c r="X845" s="377"/>
    </row>
    <row r="846" spans="1:24" ht="24" hidden="1" x14ac:dyDescent="0.35">
      <c r="A846" s="388"/>
      <c r="B846" s="119" t="s">
        <v>10</v>
      </c>
      <c r="C846" s="7" t="s">
        <v>1957</v>
      </c>
      <c r="D846" s="1" t="s">
        <v>41</v>
      </c>
      <c r="E846" s="11">
        <v>42970</v>
      </c>
      <c r="F846" s="1" t="s">
        <v>1959</v>
      </c>
      <c r="G846" s="16" t="s">
        <v>26</v>
      </c>
      <c r="H846" s="11">
        <v>42970</v>
      </c>
      <c r="I846" s="373">
        <v>0.41666666666666669</v>
      </c>
      <c r="J846" s="378" t="s">
        <v>33</v>
      </c>
      <c r="K846" s="379" t="s">
        <v>33</v>
      </c>
      <c r="L846" s="372">
        <v>42970</v>
      </c>
      <c r="M846" s="373">
        <v>0.625</v>
      </c>
      <c r="N846" s="380" t="s">
        <v>33</v>
      </c>
      <c r="O846" s="668" t="s">
        <v>33</v>
      </c>
      <c r="P846" s="374">
        <v>24</v>
      </c>
      <c r="Q846" s="374" t="s">
        <v>33</v>
      </c>
      <c r="R846" s="381">
        <v>6</v>
      </c>
      <c r="S846" s="381">
        <v>6</v>
      </c>
      <c r="T846" s="374">
        <v>0</v>
      </c>
      <c r="U846" s="692" t="s">
        <v>1958</v>
      </c>
      <c r="V846" s="382" t="s">
        <v>21</v>
      </c>
      <c r="W846" s="695" t="s">
        <v>1965</v>
      </c>
      <c r="X846" s="377"/>
    </row>
    <row r="847" spans="1:24" ht="24" hidden="1" x14ac:dyDescent="0.35">
      <c r="A847" s="388"/>
      <c r="B847" s="119" t="s">
        <v>10</v>
      </c>
      <c r="C847" s="7" t="s">
        <v>1960</v>
      </c>
      <c r="D847" s="1" t="s">
        <v>17</v>
      </c>
      <c r="E847" s="11">
        <v>42969</v>
      </c>
      <c r="F847" s="1" t="s">
        <v>1961</v>
      </c>
      <c r="G847" s="16" t="s">
        <v>43</v>
      </c>
      <c r="H847" s="693" t="s">
        <v>33</v>
      </c>
      <c r="I847" s="694" t="s">
        <v>33</v>
      </c>
      <c r="J847" s="11">
        <v>42969</v>
      </c>
      <c r="K847" s="379">
        <v>0.59027777777777779</v>
      </c>
      <c r="L847" s="693" t="s">
        <v>33</v>
      </c>
      <c r="M847" s="694" t="s">
        <v>33</v>
      </c>
      <c r="N847" s="11">
        <v>42969</v>
      </c>
      <c r="O847" s="379">
        <v>0.625</v>
      </c>
      <c r="P847" s="374">
        <v>24</v>
      </c>
      <c r="Q847" s="374" t="s">
        <v>33</v>
      </c>
      <c r="R847" s="381"/>
      <c r="S847" s="381"/>
      <c r="T847" s="374"/>
      <c r="U847" s="692" t="s">
        <v>1963</v>
      </c>
      <c r="V847" s="382" t="s">
        <v>21</v>
      </c>
      <c r="W847" s="695" t="s">
        <v>321</v>
      </c>
      <c r="X847" s="377"/>
    </row>
    <row r="848" spans="1:24" ht="252" hidden="1" x14ac:dyDescent="0.35">
      <c r="A848" s="388"/>
      <c r="B848" s="119" t="s">
        <v>10</v>
      </c>
      <c r="C848" s="7" t="s">
        <v>1935</v>
      </c>
      <c r="D848" s="1" t="s">
        <v>52</v>
      </c>
      <c r="E848" s="11">
        <v>42969</v>
      </c>
      <c r="F848" s="1" t="s">
        <v>1962</v>
      </c>
      <c r="G848" s="16" t="s">
        <v>43</v>
      </c>
      <c r="H848" s="693" t="s">
        <v>33</v>
      </c>
      <c r="I848" s="694" t="s">
        <v>33</v>
      </c>
      <c r="J848" s="11">
        <v>42969</v>
      </c>
      <c r="K848" s="379">
        <v>0.63888888888888895</v>
      </c>
      <c r="L848" s="693" t="s">
        <v>33</v>
      </c>
      <c r="M848" s="694" t="s">
        <v>33</v>
      </c>
      <c r="N848" s="11">
        <v>42969</v>
      </c>
      <c r="O848" s="379">
        <v>0.65972222222222221</v>
      </c>
      <c r="P848" s="374">
        <v>24</v>
      </c>
      <c r="Q848" s="374" t="s">
        <v>33</v>
      </c>
      <c r="R848" s="381"/>
      <c r="S848" s="381"/>
      <c r="T848" s="374"/>
      <c r="U848" s="692" t="s">
        <v>1964</v>
      </c>
      <c r="V848" s="382" t="s">
        <v>21</v>
      </c>
      <c r="W848" s="695" t="s">
        <v>321</v>
      </c>
      <c r="X848" s="377"/>
    </row>
    <row r="849" spans="1:24" ht="14.5" hidden="1" customHeight="1" x14ac:dyDescent="0.35">
      <c r="A849" s="388"/>
      <c r="B849" s="119" t="s">
        <v>10</v>
      </c>
      <c r="C849" s="7" t="s">
        <v>1966</v>
      </c>
      <c r="D849" s="1"/>
      <c r="E849" s="11">
        <v>42972</v>
      </c>
      <c r="F849" s="1" t="s">
        <v>523</v>
      </c>
      <c r="G849" s="16" t="s">
        <v>26</v>
      </c>
      <c r="H849" s="372">
        <v>42972</v>
      </c>
      <c r="I849" s="373">
        <v>0.375</v>
      </c>
      <c r="J849" s="378" t="s">
        <v>33</v>
      </c>
      <c r="K849" s="379" t="s">
        <v>33</v>
      </c>
      <c r="L849" s="372">
        <v>42972</v>
      </c>
      <c r="M849" s="373">
        <v>0.58333333333333337</v>
      </c>
      <c r="N849" s="380" t="s">
        <v>33</v>
      </c>
      <c r="O849" s="668" t="s">
        <v>33</v>
      </c>
      <c r="P849" s="374">
        <v>24</v>
      </c>
      <c r="Q849" s="374" t="s">
        <v>33</v>
      </c>
      <c r="R849" s="381"/>
      <c r="S849" s="381"/>
      <c r="T849" s="374"/>
      <c r="U849" s="692" t="s">
        <v>1967</v>
      </c>
      <c r="V849" s="382" t="s">
        <v>21</v>
      </c>
      <c r="W849" s="376"/>
      <c r="X849" s="377"/>
    </row>
    <row r="850" spans="1:24" ht="96" hidden="1" x14ac:dyDescent="0.35">
      <c r="A850" s="388"/>
      <c r="B850" s="119" t="s">
        <v>10</v>
      </c>
      <c r="C850" s="7" t="s">
        <v>1968</v>
      </c>
      <c r="D850" s="1"/>
      <c r="E850" s="11">
        <v>42972</v>
      </c>
      <c r="F850" s="1" t="s">
        <v>1969</v>
      </c>
      <c r="G850" s="16" t="s">
        <v>26</v>
      </c>
      <c r="H850" s="372">
        <v>42972</v>
      </c>
      <c r="I850" s="373">
        <v>0.375</v>
      </c>
      <c r="J850" s="378" t="s">
        <v>33</v>
      </c>
      <c r="K850" s="379" t="s">
        <v>33</v>
      </c>
      <c r="L850" s="372">
        <v>42972</v>
      </c>
      <c r="M850" s="373">
        <v>0.41666666666666669</v>
      </c>
      <c r="N850" s="380" t="s">
        <v>33</v>
      </c>
      <c r="O850" s="668" t="s">
        <v>33</v>
      </c>
      <c r="P850" s="374">
        <v>24</v>
      </c>
      <c r="Q850" s="374" t="s">
        <v>33</v>
      </c>
      <c r="R850" s="381"/>
      <c r="S850" s="381"/>
      <c r="T850" s="374"/>
      <c r="U850" s="692" t="s">
        <v>1970</v>
      </c>
      <c r="V850" s="382" t="s">
        <v>21</v>
      </c>
      <c r="W850" s="376"/>
      <c r="X850" s="377"/>
    </row>
    <row r="851" spans="1:24" ht="40" customHeight="1" x14ac:dyDescent="0.35">
      <c r="A851" s="388"/>
      <c r="B851" s="119" t="s">
        <v>10</v>
      </c>
      <c r="C851" s="7" t="s">
        <v>1971</v>
      </c>
      <c r="D851" s="1" t="s">
        <v>17</v>
      </c>
      <c r="E851" s="11">
        <v>42975</v>
      </c>
      <c r="F851" s="1" t="s">
        <v>174</v>
      </c>
      <c r="G851" s="16" t="s">
        <v>26</v>
      </c>
      <c r="H851" s="372">
        <v>42975</v>
      </c>
      <c r="I851" s="373">
        <v>0.375</v>
      </c>
      <c r="J851" s="378" t="s">
        <v>33</v>
      </c>
      <c r="K851" s="379" t="s">
        <v>33</v>
      </c>
      <c r="L851" s="372">
        <v>42975</v>
      </c>
      <c r="M851" s="373">
        <v>0.66666666666666663</v>
      </c>
      <c r="N851" s="380" t="s">
        <v>33</v>
      </c>
      <c r="O851" s="381" t="s">
        <v>33</v>
      </c>
      <c r="P851" s="374">
        <v>24</v>
      </c>
      <c r="Q851" s="374" t="s">
        <v>33</v>
      </c>
      <c r="R851" s="381">
        <v>60</v>
      </c>
      <c r="S851" s="381">
        <v>60</v>
      </c>
      <c r="T851" s="374">
        <v>0</v>
      </c>
      <c r="U851" s="375" t="s">
        <v>1025</v>
      </c>
      <c r="V851" s="382" t="s">
        <v>21</v>
      </c>
      <c r="W851" s="376" t="s">
        <v>174</v>
      </c>
      <c r="X851" s="377"/>
    </row>
    <row r="852" spans="1:24" ht="40" customHeight="1" x14ac:dyDescent="0.35">
      <c r="A852" s="388"/>
      <c r="B852" s="119" t="s">
        <v>10</v>
      </c>
      <c r="C852" s="7" t="s">
        <v>1972</v>
      </c>
      <c r="D852" s="1" t="s">
        <v>52</v>
      </c>
      <c r="E852" s="11">
        <v>42975</v>
      </c>
      <c r="F852" s="1" t="s">
        <v>1900</v>
      </c>
      <c r="G852" s="16" t="s">
        <v>26</v>
      </c>
      <c r="H852" s="372">
        <v>42975</v>
      </c>
      <c r="I852" s="373">
        <v>0.375</v>
      </c>
      <c r="J852" s="378" t="s">
        <v>33</v>
      </c>
      <c r="K852" s="379" t="s">
        <v>33</v>
      </c>
      <c r="L852" s="372">
        <v>42975</v>
      </c>
      <c r="M852" s="373">
        <v>0.66666666666666663</v>
      </c>
      <c r="N852" s="380" t="s">
        <v>33</v>
      </c>
      <c r="O852" s="381" t="s">
        <v>33</v>
      </c>
      <c r="P852" s="374">
        <v>24</v>
      </c>
      <c r="Q852" s="374" t="s">
        <v>33</v>
      </c>
      <c r="R852" s="381">
        <v>33</v>
      </c>
      <c r="S852" s="381">
        <v>33</v>
      </c>
      <c r="T852" s="374">
        <v>0</v>
      </c>
      <c r="U852" s="375" t="s">
        <v>1901</v>
      </c>
      <c r="V852" s="382" t="s">
        <v>21</v>
      </c>
      <c r="W852" s="376" t="s">
        <v>1900</v>
      </c>
      <c r="X852" s="377"/>
    </row>
    <row r="853" spans="1:24" ht="40" customHeight="1" x14ac:dyDescent="0.35">
      <c r="A853" s="388"/>
      <c r="B853" s="119" t="s">
        <v>10</v>
      </c>
      <c r="C853" s="7" t="s">
        <v>1973</v>
      </c>
      <c r="D853" s="1" t="s">
        <v>52</v>
      </c>
      <c r="E853" s="11">
        <v>42975</v>
      </c>
      <c r="F853" s="1" t="s">
        <v>1475</v>
      </c>
      <c r="G853" s="16" t="s">
        <v>26</v>
      </c>
      <c r="H853" s="372">
        <v>42975</v>
      </c>
      <c r="I853" s="373">
        <v>0.375</v>
      </c>
      <c r="J853" s="378" t="s">
        <v>33</v>
      </c>
      <c r="K853" s="379" t="s">
        <v>33</v>
      </c>
      <c r="L853" s="372">
        <v>42975</v>
      </c>
      <c r="M853" s="373">
        <v>0.66666666666666663</v>
      </c>
      <c r="N853" s="380" t="s">
        <v>33</v>
      </c>
      <c r="O853" s="381" t="s">
        <v>33</v>
      </c>
      <c r="P853" s="374">
        <v>24</v>
      </c>
      <c r="Q853" s="374" t="s">
        <v>33</v>
      </c>
      <c r="R853" s="381">
        <v>68</v>
      </c>
      <c r="S853" s="381">
        <v>68</v>
      </c>
      <c r="T853" s="374">
        <v>0</v>
      </c>
      <c r="U853" s="375" t="s">
        <v>1974</v>
      </c>
      <c r="V853" s="382" t="s">
        <v>21</v>
      </c>
      <c r="W853" s="376" t="s">
        <v>1475</v>
      </c>
      <c r="X853" s="377"/>
    </row>
    <row r="854" spans="1:24" ht="40" customHeight="1" x14ac:dyDescent="0.35">
      <c r="A854" s="388"/>
      <c r="B854" s="119" t="s">
        <v>10</v>
      </c>
      <c r="C854" s="7" t="s">
        <v>1995</v>
      </c>
      <c r="D854" s="1" t="s">
        <v>17</v>
      </c>
      <c r="E854" s="11">
        <v>42975</v>
      </c>
      <c r="F854" s="1" t="s">
        <v>65</v>
      </c>
      <c r="G854" s="16" t="s">
        <v>26</v>
      </c>
      <c r="H854" s="372">
        <v>42975</v>
      </c>
      <c r="I854" s="373" t="s">
        <v>1996</v>
      </c>
      <c r="J854" s="378" t="s">
        <v>33</v>
      </c>
      <c r="K854" s="379" t="s">
        <v>33</v>
      </c>
      <c r="L854" s="372">
        <v>42975</v>
      </c>
      <c r="M854" s="373" t="s">
        <v>951</v>
      </c>
      <c r="N854" s="380" t="s">
        <v>33</v>
      </c>
      <c r="O854" s="381" t="s">
        <v>33</v>
      </c>
      <c r="P854" s="374">
        <v>24</v>
      </c>
      <c r="Q854" s="374" t="s">
        <v>33</v>
      </c>
      <c r="R854" s="381">
        <v>7</v>
      </c>
      <c r="S854" s="381">
        <v>3</v>
      </c>
      <c r="T854" s="374">
        <v>1</v>
      </c>
      <c r="U854" s="375" t="s">
        <v>1997</v>
      </c>
      <c r="V854" s="382" t="s">
        <v>21</v>
      </c>
      <c r="W854" s="376" t="s">
        <v>544</v>
      </c>
      <c r="X854" s="377"/>
    </row>
    <row r="855" spans="1:24" ht="40" customHeight="1" x14ac:dyDescent="0.35">
      <c r="A855" s="388"/>
      <c r="B855" s="119" t="s">
        <v>10</v>
      </c>
      <c r="C855" s="7" t="s">
        <v>1998</v>
      </c>
      <c r="D855" s="1" t="s">
        <v>52</v>
      </c>
      <c r="E855" s="11">
        <v>42975</v>
      </c>
      <c r="F855" s="1" t="s">
        <v>65</v>
      </c>
      <c r="G855" s="16" t="s">
        <v>26</v>
      </c>
      <c r="H855" s="372">
        <v>42975</v>
      </c>
      <c r="I855" s="373" t="s">
        <v>966</v>
      </c>
      <c r="J855" s="378" t="s">
        <v>33</v>
      </c>
      <c r="K855" s="379" t="s">
        <v>33</v>
      </c>
      <c r="L855" s="372">
        <v>42975</v>
      </c>
      <c r="M855" s="373" t="s">
        <v>1999</v>
      </c>
      <c r="N855" s="380" t="s">
        <v>33</v>
      </c>
      <c r="O855" s="381" t="s">
        <v>33</v>
      </c>
      <c r="P855" s="374">
        <v>24</v>
      </c>
      <c r="Q855" s="374" t="s">
        <v>33</v>
      </c>
      <c r="R855" s="381">
        <v>4</v>
      </c>
      <c r="S855" s="381">
        <v>1</v>
      </c>
      <c r="T855" s="374">
        <v>1</v>
      </c>
      <c r="U855" s="375" t="s">
        <v>2000</v>
      </c>
      <c r="V855" s="382" t="s">
        <v>21</v>
      </c>
      <c r="W855" s="376" t="s">
        <v>2001</v>
      </c>
      <c r="X855" s="377"/>
    </row>
    <row r="856" spans="1:24" ht="40" customHeight="1" x14ac:dyDescent="0.35">
      <c r="A856" s="388"/>
      <c r="B856" s="119" t="s">
        <v>10</v>
      </c>
      <c r="C856" s="7" t="s">
        <v>2002</v>
      </c>
      <c r="D856" s="1" t="s">
        <v>54</v>
      </c>
      <c r="E856" s="11">
        <v>42975</v>
      </c>
      <c r="F856" s="1" t="s">
        <v>65</v>
      </c>
      <c r="G856" s="16" t="s">
        <v>26</v>
      </c>
      <c r="H856" s="372">
        <v>42975</v>
      </c>
      <c r="I856" s="373">
        <v>0.39583333333333331</v>
      </c>
      <c r="J856" s="378" t="s">
        <v>33</v>
      </c>
      <c r="K856" s="379" t="s">
        <v>33</v>
      </c>
      <c r="L856" s="372">
        <v>42975</v>
      </c>
      <c r="M856" s="373">
        <v>0.45833333333333331</v>
      </c>
      <c r="N856" s="380" t="s">
        <v>33</v>
      </c>
      <c r="O856" s="381" t="s">
        <v>33</v>
      </c>
      <c r="P856" s="374">
        <v>24</v>
      </c>
      <c r="Q856" s="374" t="s">
        <v>33</v>
      </c>
      <c r="R856" s="381">
        <v>1</v>
      </c>
      <c r="S856" s="381">
        <v>0</v>
      </c>
      <c r="T856" s="374">
        <v>1</v>
      </c>
      <c r="U856" s="375" t="s">
        <v>2003</v>
      </c>
      <c r="V856" s="382" t="s">
        <v>21</v>
      </c>
      <c r="W856" s="376" t="s">
        <v>2004</v>
      </c>
      <c r="X856" s="377"/>
    </row>
    <row r="857" spans="1:24" ht="40" customHeight="1" x14ac:dyDescent="0.35">
      <c r="A857" s="388"/>
      <c r="B857" s="119" t="s">
        <v>10</v>
      </c>
      <c r="C857" s="7" t="s">
        <v>1975</v>
      </c>
      <c r="D857" s="1" t="s">
        <v>52</v>
      </c>
      <c r="E857" s="11">
        <v>42976</v>
      </c>
      <c r="F857" s="1" t="s">
        <v>1298</v>
      </c>
      <c r="G857" s="16" t="s">
        <v>26</v>
      </c>
      <c r="H857" s="372">
        <v>42976</v>
      </c>
      <c r="I857" s="373">
        <v>0.20833333333333334</v>
      </c>
      <c r="J857" s="378" t="s">
        <v>33</v>
      </c>
      <c r="K857" s="379" t="s">
        <v>33</v>
      </c>
      <c r="L857" s="372">
        <v>42976</v>
      </c>
      <c r="M857" s="373">
        <v>0.41666666666666669</v>
      </c>
      <c r="N857" s="380" t="s">
        <v>33</v>
      </c>
      <c r="O857" s="381" t="s">
        <v>33</v>
      </c>
      <c r="P857" s="374">
        <v>24</v>
      </c>
      <c r="Q857" s="374" t="s">
        <v>33</v>
      </c>
      <c r="R857" s="381">
        <v>65</v>
      </c>
      <c r="S857" s="381">
        <v>65</v>
      </c>
      <c r="T857" s="374">
        <v>0</v>
      </c>
      <c r="U857" s="375" t="s">
        <v>1976</v>
      </c>
      <c r="V857" s="382" t="s">
        <v>21</v>
      </c>
      <c r="W857" s="376" t="s">
        <v>1298</v>
      </c>
      <c r="X857" s="377"/>
    </row>
    <row r="858" spans="1:24" ht="40" customHeight="1" x14ac:dyDescent="0.35">
      <c r="A858" s="388"/>
      <c r="B858" s="119" t="s">
        <v>10</v>
      </c>
      <c r="C858" s="7" t="s">
        <v>255</v>
      </c>
      <c r="D858" s="1" t="s">
        <v>41</v>
      </c>
      <c r="E858" s="11">
        <v>42976</v>
      </c>
      <c r="F858" s="1" t="s">
        <v>1475</v>
      </c>
      <c r="G858" s="16" t="s">
        <v>26</v>
      </c>
      <c r="H858" s="372">
        <v>42976</v>
      </c>
      <c r="I858" s="373">
        <v>0.375</v>
      </c>
      <c r="J858" s="378" t="s">
        <v>33</v>
      </c>
      <c r="K858" s="379" t="s">
        <v>33</v>
      </c>
      <c r="L858" s="372">
        <v>42976</v>
      </c>
      <c r="M858" s="373">
        <v>0.66666666666666663</v>
      </c>
      <c r="N858" s="380" t="s">
        <v>33</v>
      </c>
      <c r="O858" s="381" t="s">
        <v>33</v>
      </c>
      <c r="P858" s="374">
        <v>24</v>
      </c>
      <c r="Q858" s="374" t="s">
        <v>33</v>
      </c>
      <c r="R858" s="381">
        <v>54</v>
      </c>
      <c r="S858" s="381">
        <v>54</v>
      </c>
      <c r="T858" s="374">
        <v>0</v>
      </c>
      <c r="U858" s="375" t="s">
        <v>1894</v>
      </c>
      <c r="V858" s="382" t="s">
        <v>21</v>
      </c>
      <c r="W858" s="376" t="s">
        <v>1475</v>
      </c>
      <c r="X858" s="377"/>
    </row>
    <row r="859" spans="1:24" ht="40" customHeight="1" x14ac:dyDescent="0.35">
      <c r="A859" s="388"/>
      <c r="B859" s="119" t="s">
        <v>10</v>
      </c>
      <c r="C859" s="7" t="s">
        <v>2005</v>
      </c>
      <c r="D859" s="1" t="s">
        <v>41</v>
      </c>
      <c r="E859" s="11">
        <v>42976</v>
      </c>
      <c r="F859" s="1" t="s">
        <v>234</v>
      </c>
      <c r="G859" s="16" t="s">
        <v>26</v>
      </c>
      <c r="H859" s="372">
        <v>42976</v>
      </c>
      <c r="I859" s="373">
        <v>0.375</v>
      </c>
      <c r="J859" s="378" t="s">
        <v>33</v>
      </c>
      <c r="K859" s="379" t="s">
        <v>33</v>
      </c>
      <c r="L859" s="372">
        <v>42976</v>
      </c>
      <c r="M859" s="373">
        <v>0.54166666666666663</v>
      </c>
      <c r="N859" s="380" t="s">
        <v>33</v>
      </c>
      <c r="O859" s="381" t="s">
        <v>33</v>
      </c>
      <c r="P859" s="374">
        <v>24</v>
      </c>
      <c r="Q859" s="374" t="s">
        <v>33</v>
      </c>
      <c r="R859" s="381">
        <v>3</v>
      </c>
      <c r="S859" s="381">
        <v>0</v>
      </c>
      <c r="T859" s="374">
        <v>0</v>
      </c>
      <c r="U859" s="375" t="s">
        <v>2006</v>
      </c>
      <c r="V859" s="382" t="s">
        <v>21</v>
      </c>
      <c r="W859" s="376" t="s">
        <v>236</v>
      </c>
      <c r="X859" s="377"/>
    </row>
    <row r="860" spans="1:24" ht="40" customHeight="1" x14ac:dyDescent="0.35">
      <c r="A860" s="388"/>
      <c r="B860" s="119" t="s">
        <v>10</v>
      </c>
      <c r="C860" s="7" t="s">
        <v>2007</v>
      </c>
      <c r="D860" s="1" t="s">
        <v>52</v>
      </c>
      <c r="E860" s="11">
        <v>42976</v>
      </c>
      <c r="F860" s="1" t="s">
        <v>65</v>
      </c>
      <c r="G860" s="16" t="s">
        <v>26</v>
      </c>
      <c r="H860" s="372">
        <v>42976</v>
      </c>
      <c r="I860" s="373">
        <v>0.5625</v>
      </c>
      <c r="J860" s="378" t="s">
        <v>33</v>
      </c>
      <c r="K860" s="379" t="s">
        <v>33</v>
      </c>
      <c r="L860" s="372">
        <v>42976</v>
      </c>
      <c r="M860" s="373">
        <v>0.66666666666666663</v>
      </c>
      <c r="N860" s="380" t="s">
        <v>33</v>
      </c>
      <c r="O860" s="381" t="s">
        <v>33</v>
      </c>
      <c r="P860" s="374">
        <v>24</v>
      </c>
      <c r="Q860" s="374" t="s">
        <v>33</v>
      </c>
      <c r="R860" s="381">
        <v>10</v>
      </c>
      <c r="S860" s="381">
        <v>1</v>
      </c>
      <c r="T860" s="374">
        <v>1</v>
      </c>
      <c r="U860" s="375" t="s">
        <v>2008</v>
      </c>
      <c r="V860" s="382" t="s">
        <v>21</v>
      </c>
      <c r="W860" s="376" t="s">
        <v>2009</v>
      </c>
      <c r="X860" s="377"/>
    </row>
    <row r="861" spans="1:24" ht="40" customHeight="1" x14ac:dyDescent="0.35">
      <c r="A861" s="388"/>
      <c r="B861" s="119" t="s">
        <v>10</v>
      </c>
      <c r="C861" s="7" t="s">
        <v>1977</v>
      </c>
      <c r="D861" s="1" t="s">
        <v>52</v>
      </c>
      <c r="E861" s="11">
        <v>42977</v>
      </c>
      <c r="F861" s="1" t="s">
        <v>1298</v>
      </c>
      <c r="G861" s="16" t="s">
        <v>26</v>
      </c>
      <c r="H861" s="372">
        <v>42977</v>
      </c>
      <c r="I861" s="373">
        <v>0.375</v>
      </c>
      <c r="J861" s="378" t="s">
        <v>33</v>
      </c>
      <c r="K861" s="379" t="s">
        <v>33</v>
      </c>
      <c r="L861" s="372">
        <v>42977</v>
      </c>
      <c r="M861" s="373">
        <v>0.66666666666666663</v>
      </c>
      <c r="N861" s="380" t="s">
        <v>33</v>
      </c>
      <c r="O861" s="381" t="s">
        <v>33</v>
      </c>
      <c r="P861" s="374">
        <v>24</v>
      </c>
      <c r="Q861" s="374" t="s">
        <v>33</v>
      </c>
      <c r="R861" s="381">
        <v>99</v>
      </c>
      <c r="S861" s="381">
        <v>99</v>
      </c>
      <c r="T861" s="374">
        <v>0</v>
      </c>
      <c r="U861" s="375" t="s">
        <v>1978</v>
      </c>
      <c r="V861" s="382" t="s">
        <v>21</v>
      </c>
      <c r="W861" s="376" t="s">
        <v>1298</v>
      </c>
      <c r="X861" s="377"/>
    </row>
    <row r="862" spans="1:24" ht="40" customHeight="1" x14ac:dyDescent="0.35">
      <c r="A862" s="388"/>
      <c r="B862" s="119" t="s">
        <v>10</v>
      </c>
      <c r="C862" s="7" t="s">
        <v>1979</v>
      </c>
      <c r="D862" s="1" t="s">
        <v>52</v>
      </c>
      <c r="E862" s="11">
        <v>42977</v>
      </c>
      <c r="F862" s="1" t="s">
        <v>1980</v>
      </c>
      <c r="G862" s="16" t="s">
        <v>26</v>
      </c>
      <c r="H862" s="372">
        <v>42977</v>
      </c>
      <c r="I862" s="373">
        <v>0.375</v>
      </c>
      <c r="J862" s="378" t="s">
        <v>33</v>
      </c>
      <c r="K862" s="379" t="s">
        <v>33</v>
      </c>
      <c r="L862" s="372">
        <v>42977</v>
      </c>
      <c r="M862" s="373">
        <v>0.66666666666666663</v>
      </c>
      <c r="N862" s="380" t="s">
        <v>33</v>
      </c>
      <c r="O862" s="381" t="s">
        <v>33</v>
      </c>
      <c r="P862" s="374">
        <v>24</v>
      </c>
      <c r="Q862" s="374" t="s">
        <v>33</v>
      </c>
      <c r="R862" s="381">
        <v>1</v>
      </c>
      <c r="S862" s="381">
        <v>1</v>
      </c>
      <c r="T862" s="374">
        <v>0</v>
      </c>
      <c r="U862" s="375" t="s">
        <v>1981</v>
      </c>
      <c r="V862" s="382" t="s">
        <v>21</v>
      </c>
      <c r="W862" s="376" t="s">
        <v>1980</v>
      </c>
      <c r="X862" s="377"/>
    </row>
    <row r="863" spans="1:24" ht="40" customHeight="1" x14ac:dyDescent="0.35">
      <c r="A863" s="388"/>
      <c r="B863" s="119" t="s">
        <v>10</v>
      </c>
      <c r="C863" s="7" t="s">
        <v>1972</v>
      </c>
      <c r="D863" s="1" t="s">
        <v>52</v>
      </c>
      <c r="E863" s="11">
        <v>42977</v>
      </c>
      <c r="F863" s="1" t="s">
        <v>1900</v>
      </c>
      <c r="G863" s="16" t="s">
        <v>26</v>
      </c>
      <c r="H863" s="372">
        <v>42977</v>
      </c>
      <c r="I863" s="373">
        <v>0.375</v>
      </c>
      <c r="J863" s="378" t="s">
        <v>33</v>
      </c>
      <c r="K863" s="379" t="s">
        <v>33</v>
      </c>
      <c r="L863" s="372">
        <v>42977</v>
      </c>
      <c r="M863" s="373">
        <v>0.66666666666666663</v>
      </c>
      <c r="N863" s="380" t="s">
        <v>33</v>
      </c>
      <c r="O863" s="381" t="s">
        <v>33</v>
      </c>
      <c r="P863" s="374">
        <v>24</v>
      </c>
      <c r="Q863" s="374" t="s">
        <v>33</v>
      </c>
      <c r="R863" s="381">
        <v>33</v>
      </c>
      <c r="S863" s="381">
        <v>33</v>
      </c>
      <c r="T863" s="374">
        <v>0</v>
      </c>
      <c r="U863" s="375" t="s">
        <v>1901</v>
      </c>
      <c r="V863" s="382" t="s">
        <v>21</v>
      </c>
      <c r="W863" s="376" t="s">
        <v>1900</v>
      </c>
      <c r="X863" s="377"/>
    </row>
    <row r="864" spans="1:24" ht="40" customHeight="1" x14ac:dyDescent="0.35">
      <c r="A864" s="388"/>
      <c r="B864" s="119" t="s">
        <v>10</v>
      </c>
      <c r="C864" s="7" t="s">
        <v>1811</v>
      </c>
      <c r="D864" s="1" t="s">
        <v>52</v>
      </c>
      <c r="E864" s="11">
        <v>42977</v>
      </c>
      <c r="F864" s="1" t="s">
        <v>1475</v>
      </c>
      <c r="G864" s="16" t="s">
        <v>26</v>
      </c>
      <c r="H864" s="372">
        <v>42977</v>
      </c>
      <c r="I864" s="373">
        <v>0.375</v>
      </c>
      <c r="J864" s="378" t="s">
        <v>33</v>
      </c>
      <c r="K864" s="379" t="s">
        <v>33</v>
      </c>
      <c r="L864" s="372">
        <v>42977</v>
      </c>
      <c r="M864" s="373">
        <v>0.66666666666666663</v>
      </c>
      <c r="N864" s="380" t="s">
        <v>33</v>
      </c>
      <c r="O864" s="668" t="s">
        <v>33</v>
      </c>
      <c r="P864" s="374">
        <v>24</v>
      </c>
      <c r="Q864" s="374" t="s">
        <v>33</v>
      </c>
      <c r="R864" s="381">
        <v>26</v>
      </c>
      <c r="S864" s="381">
        <v>26</v>
      </c>
      <c r="T864" s="374">
        <v>0</v>
      </c>
      <c r="U864" s="375" t="s">
        <v>1812</v>
      </c>
      <c r="V864" s="382" t="s">
        <v>21</v>
      </c>
      <c r="W864" s="376" t="s">
        <v>1475</v>
      </c>
      <c r="X864" s="377"/>
    </row>
    <row r="865" spans="1:24" ht="40" customHeight="1" x14ac:dyDescent="0.35">
      <c r="A865" s="388"/>
      <c r="B865" s="119" t="s">
        <v>10</v>
      </c>
      <c r="C865" s="7" t="s">
        <v>2010</v>
      </c>
      <c r="D865" s="1" t="s">
        <v>41</v>
      </c>
      <c r="E865" s="11">
        <v>42977</v>
      </c>
      <c r="F865" s="1" t="s">
        <v>65</v>
      </c>
      <c r="G865" s="16" t="s">
        <v>26</v>
      </c>
      <c r="H865" s="372">
        <v>42977</v>
      </c>
      <c r="I865" s="373">
        <v>0.375</v>
      </c>
      <c r="J865" s="378" t="s">
        <v>33</v>
      </c>
      <c r="K865" s="379" t="s">
        <v>33</v>
      </c>
      <c r="L865" s="372">
        <v>42977</v>
      </c>
      <c r="M865" s="373">
        <v>0.5</v>
      </c>
      <c r="N865" s="380" t="s">
        <v>33</v>
      </c>
      <c r="O865" s="668" t="s">
        <v>33</v>
      </c>
      <c r="P865" s="374">
        <v>24</v>
      </c>
      <c r="Q865" s="374" t="s">
        <v>33</v>
      </c>
      <c r="R865" s="381">
        <v>14</v>
      </c>
      <c r="S865" s="381">
        <v>9</v>
      </c>
      <c r="T865" s="374">
        <v>0</v>
      </c>
      <c r="U865" s="375" t="s">
        <v>2011</v>
      </c>
      <c r="V865" s="382" t="s">
        <v>21</v>
      </c>
      <c r="W865" s="376" t="s">
        <v>2012</v>
      </c>
      <c r="X865" s="377"/>
    </row>
    <row r="866" spans="1:24" ht="40" customHeight="1" x14ac:dyDescent="0.35">
      <c r="A866" s="388"/>
      <c r="B866" s="119" t="s">
        <v>10</v>
      </c>
      <c r="C866" s="7" t="s">
        <v>2013</v>
      </c>
      <c r="D866" s="1" t="s">
        <v>54</v>
      </c>
      <c r="E866" s="11">
        <v>42977</v>
      </c>
      <c r="F866" s="1" t="s">
        <v>234</v>
      </c>
      <c r="G866" s="16" t="s">
        <v>26</v>
      </c>
      <c r="H866" s="372">
        <v>42977</v>
      </c>
      <c r="I866" s="373">
        <v>0.375</v>
      </c>
      <c r="J866" s="378" t="s">
        <v>33</v>
      </c>
      <c r="K866" s="379" t="s">
        <v>33</v>
      </c>
      <c r="L866" s="372">
        <v>42977</v>
      </c>
      <c r="M866" s="373">
        <v>0.58333333333333337</v>
      </c>
      <c r="N866" s="380" t="s">
        <v>33</v>
      </c>
      <c r="O866" s="668" t="s">
        <v>33</v>
      </c>
      <c r="P866" s="374">
        <v>24</v>
      </c>
      <c r="Q866" s="374" t="s">
        <v>33</v>
      </c>
      <c r="R866" s="381">
        <v>6</v>
      </c>
      <c r="S866" s="381">
        <v>5</v>
      </c>
      <c r="T866" s="374">
        <v>0</v>
      </c>
      <c r="U866" s="375" t="s">
        <v>2014</v>
      </c>
      <c r="V866" s="382" t="s">
        <v>21</v>
      </c>
      <c r="W866" s="376" t="s">
        <v>236</v>
      </c>
      <c r="X866" s="377"/>
    </row>
    <row r="867" spans="1:24" ht="40" customHeight="1" x14ac:dyDescent="0.35">
      <c r="A867" s="388"/>
      <c r="B867" s="119" t="s">
        <v>10</v>
      </c>
      <c r="C867" s="7" t="s">
        <v>1815</v>
      </c>
      <c r="D867" s="1" t="s">
        <v>54</v>
      </c>
      <c r="E867" s="11">
        <v>42978</v>
      </c>
      <c r="F867" s="1" t="s">
        <v>1350</v>
      </c>
      <c r="G867" s="16" t="s">
        <v>26</v>
      </c>
      <c r="H867" s="372">
        <v>42978</v>
      </c>
      <c r="I867" s="373">
        <v>0.375</v>
      </c>
      <c r="J867" s="378" t="s">
        <v>33</v>
      </c>
      <c r="K867" s="379" t="s">
        <v>33</v>
      </c>
      <c r="L867" s="372">
        <v>42978</v>
      </c>
      <c r="M867" s="373">
        <v>0.66666666666666663</v>
      </c>
      <c r="N867" s="380" t="s">
        <v>33</v>
      </c>
      <c r="O867" s="668" t="s">
        <v>33</v>
      </c>
      <c r="P867" s="374">
        <v>24</v>
      </c>
      <c r="Q867" s="374" t="s">
        <v>33</v>
      </c>
      <c r="R867" s="381">
        <v>30</v>
      </c>
      <c r="S867" s="381">
        <v>30</v>
      </c>
      <c r="T867" s="374">
        <v>0</v>
      </c>
      <c r="U867" s="375" t="s">
        <v>1816</v>
      </c>
      <c r="V867" s="382" t="s">
        <v>21</v>
      </c>
      <c r="W867" s="376" t="s">
        <v>1350</v>
      </c>
      <c r="X867" s="377"/>
    </row>
    <row r="868" spans="1:24" ht="40" customHeight="1" x14ac:dyDescent="0.35">
      <c r="A868" s="388"/>
      <c r="B868" s="119" t="s">
        <v>10</v>
      </c>
      <c r="C868" s="7" t="s">
        <v>1982</v>
      </c>
      <c r="D868" s="1" t="s">
        <v>54</v>
      </c>
      <c r="E868" s="11">
        <v>42978</v>
      </c>
      <c r="F868" s="1" t="s">
        <v>1983</v>
      </c>
      <c r="G868" s="16" t="s">
        <v>26</v>
      </c>
      <c r="H868" s="372">
        <v>42978</v>
      </c>
      <c r="I868" s="373">
        <v>0.375</v>
      </c>
      <c r="J868" s="378" t="s">
        <v>33</v>
      </c>
      <c r="K868" s="379" t="s">
        <v>33</v>
      </c>
      <c r="L868" s="372">
        <v>42978</v>
      </c>
      <c r="M868" s="373">
        <v>0.66666666666666663</v>
      </c>
      <c r="N868" s="380" t="s">
        <v>33</v>
      </c>
      <c r="O868" s="668" t="s">
        <v>33</v>
      </c>
      <c r="P868" s="374">
        <v>24</v>
      </c>
      <c r="Q868" s="374" t="s">
        <v>33</v>
      </c>
      <c r="R868" s="381">
        <v>0</v>
      </c>
      <c r="S868" s="381">
        <v>0</v>
      </c>
      <c r="T868" s="374">
        <v>0</v>
      </c>
      <c r="U868" s="375" t="s">
        <v>1984</v>
      </c>
      <c r="V868" s="382" t="s">
        <v>21</v>
      </c>
      <c r="W868" s="376" t="s">
        <v>1983</v>
      </c>
      <c r="X868" s="377"/>
    </row>
    <row r="869" spans="1:24" ht="40" customHeight="1" x14ac:dyDescent="0.35">
      <c r="A869" s="388"/>
      <c r="B869" s="119" t="s">
        <v>10</v>
      </c>
      <c r="C869" s="7" t="s">
        <v>1985</v>
      </c>
      <c r="D869" s="1" t="s">
        <v>54</v>
      </c>
      <c r="E869" s="11">
        <v>42978</v>
      </c>
      <c r="F869" s="1" t="s">
        <v>1475</v>
      </c>
      <c r="G869" s="16" t="s">
        <v>26</v>
      </c>
      <c r="H869" s="372">
        <v>42978</v>
      </c>
      <c r="I869" s="373">
        <v>0.39583333333333331</v>
      </c>
      <c r="J869" s="378" t="s">
        <v>33</v>
      </c>
      <c r="K869" s="379" t="s">
        <v>33</v>
      </c>
      <c r="L869" s="372">
        <v>42978</v>
      </c>
      <c r="M869" s="373">
        <v>0.45833333333333331</v>
      </c>
      <c r="N869" s="380" t="s">
        <v>33</v>
      </c>
      <c r="O869" s="668" t="s">
        <v>33</v>
      </c>
      <c r="P869" s="374">
        <v>24</v>
      </c>
      <c r="Q869" s="374" t="s">
        <v>33</v>
      </c>
      <c r="R869" s="381">
        <v>93</v>
      </c>
      <c r="S869" s="381">
        <v>93</v>
      </c>
      <c r="T869" s="374">
        <v>0</v>
      </c>
      <c r="U869" s="375" t="s">
        <v>1986</v>
      </c>
      <c r="V869" s="382" t="s">
        <v>21</v>
      </c>
      <c r="W869" s="376" t="s">
        <v>1475</v>
      </c>
      <c r="X869" s="377"/>
    </row>
    <row r="870" spans="1:24" ht="40" customHeight="1" x14ac:dyDescent="0.35">
      <c r="A870" s="388"/>
      <c r="B870" s="119" t="s">
        <v>10</v>
      </c>
      <c r="C870" s="7" t="s">
        <v>1987</v>
      </c>
      <c r="D870" s="1" t="s">
        <v>54</v>
      </c>
      <c r="E870" s="11">
        <v>42978</v>
      </c>
      <c r="F870" s="1" t="s">
        <v>1475</v>
      </c>
      <c r="G870" s="16" t="s">
        <v>26</v>
      </c>
      <c r="H870" s="372">
        <v>42978</v>
      </c>
      <c r="I870" s="373">
        <v>0.45833333333333331</v>
      </c>
      <c r="J870" s="378" t="s">
        <v>33</v>
      </c>
      <c r="K870" s="379" t="s">
        <v>33</v>
      </c>
      <c r="L870" s="372">
        <v>42978</v>
      </c>
      <c r="M870" s="373">
        <v>0.52083333333333337</v>
      </c>
      <c r="N870" s="380" t="s">
        <v>33</v>
      </c>
      <c r="O870" s="668" t="s">
        <v>33</v>
      </c>
      <c r="P870" s="374">
        <v>24</v>
      </c>
      <c r="Q870" s="374" t="s">
        <v>33</v>
      </c>
      <c r="R870" s="381">
        <v>125</v>
      </c>
      <c r="S870" s="381">
        <v>125</v>
      </c>
      <c r="T870" s="374">
        <v>0</v>
      </c>
      <c r="U870" s="375" t="s">
        <v>1988</v>
      </c>
      <c r="V870" s="382" t="s">
        <v>21</v>
      </c>
      <c r="W870" s="376" t="s">
        <v>1475</v>
      </c>
      <c r="X870" s="377"/>
    </row>
    <row r="871" spans="1:24" ht="40" customHeight="1" x14ac:dyDescent="0.35">
      <c r="A871" s="388"/>
      <c r="B871" s="119" t="s">
        <v>10</v>
      </c>
      <c r="C871" s="7" t="s">
        <v>1989</v>
      </c>
      <c r="D871" s="1" t="s">
        <v>52</v>
      </c>
      <c r="E871" s="11">
        <v>42978</v>
      </c>
      <c r="F871" s="1" t="s">
        <v>1475</v>
      </c>
      <c r="G871" s="16" t="s">
        <v>26</v>
      </c>
      <c r="H871" s="372">
        <v>42978</v>
      </c>
      <c r="I871" s="373">
        <v>0.52083333333333337</v>
      </c>
      <c r="J871" s="378" t="s">
        <v>33</v>
      </c>
      <c r="K871" s="379" t="s">
        <v>33</v>
      </c>
      <c r="L871" s="372">
        <v>42978</v>
      </c>
      <c r="M871" s="373">
        <v>0.58333333333333337</v>
      </c>
      <c r="N871" s="380" t="s">
        <v>33</v>
      </c>
      <c r="O871" s="668" t="s">
        <v>33</v>
      </c>
      <c r="P871" s="374">
        <v>24</v>
      </c>
      <c r="Q871" s="374" t="s">
        <v>33</v>
      </c>
      <c r="R871" s="381">
        <v>113</v>
      </c>
      <c r="S871" s="381">
        <v>113</v>
      </c>
      <c r="T871" s="374">
        <v>0</v>
      </c>
      <c r="U871" s="375" t="s">
        <v>1990</v>
      </c>
      <c r="V871" s="382" t="s">
        <v>21</v>
      </c>
      <c r="W871" s="376" t="s">
        <v>1475</v>
      </c>
      <c r="X871" s="377"/>
    </row>
    <row r="872" spans="1:24" ht="40" customHeight="1" x14ac:dyDescent="0.35">
      <c r="A872" s="388"/>
      <c r="B872" s="119" t="s">
        <v>10</v>
      </c>
      <c r="C872" s="7" t="s">
        <v>2015</v>
      </c>
      <c r="D872" s="1" t="s">
        <v>52</v>
      </c>
      <c r="E872" s="11">
        <v>42978</v>
      </c>
      <c r="F872" s="1" t="s">
        <v>234</v>
      </c>
      <c r="G872" s="16" t="s">
        <v>26</v>
      </c>
      <c r="H872" s="372">
        <v>42978</v>
      </c>
      <c r="I872" s="373">
        <v>0.375</v>
      </c>
      <c r="J872" s="378" t="s">
        <v>33</v>
      </c>
      <c r="K872" s="379" t="s">
        <v>33</v>
      </c>
      <c r="L872" s="372">
        <v>42977</v>
      </c>
      <c r="M872" s="373">
        <v>0.58333333333333337</v>
      </c>
      <c r="N872" s="380" t="s">
        <v>33</v>
      </c>
      <c r="O872" s="668" t="s">
        <v>33</v>
      </c>
      <c r="P872" s="374">
        <v>24</v>
      </c>
      <c r="Q872" s="374" t="s">
        <v>33</v>
      </c>
      <c r="R872" s="381">
        <v>9</v>
      </c>
      <c r="S872" s="381">
        <v>5</v>
      </c>
      <c r="T872" s="374">
        <v>2</v>
      </c>
      <c r="U872" s="375" t="s">
        <v>2016</v>
      </c>
      <c r="V872" s="382" t="s">
        <v>21</v>
      </c>
      <c r="W872" s="376" t="s">
        <v>236</v>
      </c>
      <c r="X872" s="377"/>
    </row>
    <row r="873" spans="1:24" ht="40" customHeight="1" x14ac:dyDescent="0.35">
      <c r="A873" s="388"/>
      <c r="B873" s="119" t="s">
        <v>10</v>
      </c>
      <c r="C873" s="7" t="s">
        <v>1991</v>
      </c>
      <c r="D873" s="1" t="s">
        <v>52</v>
      </c>
      <c r="E873" s="11">
        <v>42979</v>
      </c>
      <c r="F873" s="1" t="s">
        <v>1992</v>
      </c>
      <c r="G873" s="16" t="s">
        <v>26</v>
      </c>
      <c r="H873" s="372">
        <v>42979</v>
      </c>
      <c r="I873" s="373">
        <v>0.375</v>
      </c>
      <c r="J873" s="378" t="s">
        <v>33</v>
      </c>
      <c r="K873" s="379" t="s">
        <v>33</v>
      </c>
      <c r="L873" s="372">
        <v>42979</v>
      </c>
      <c r="M873" s="373">
        <v>0.66666666666666663</v>
      </c>
      <c r="N873" s="380" t="s">
        <v>33</v>
      </c>
      <c r="O873" s="668" t="s">
        <v>33</v>
      </c>
      <c r="P873" s="374">
        <v>24</v>
      </c>
      <c r="Q873" s="374" t="s">
        <v>33</v>
      </c>
      <c r="R873" s="381">
        <v>32</v>
      </c>
      <c r="S873" s="381">
        <v>32</v>
      </c>
      <c r="T873" s="374">
        <v>0</v>
      </c>
      <c r="U873" s="375" t="s">
        <v>1993</v>
      </c>
      <c r="V873" s="382" t="s">
        <v>21</v>
      </c>
      <c r="W873" s="376" t="s">
        <v>1992</v>
      </c>
      <c r="X873" s="377"/>
    </row>
    <row r="874" spans="1:24" ht="40" customHeight="1" x14ac:dyDescent="0.35">
      <c r="A874" s="388"/>
      <c r="B874" s="119" t="s">
        <v>10</v>
      </c>
      <c r="C874" s="7" t="s">
        <v>1994</v>
      </c>
      <c r="D874" s="1" t="s">
        <v>54</v>
      </c>
      <c r="E874" s="11">
        <v>42979</v>
      </c>
      <c r="F874" s="1" t="s">
        <v>1475</v>
      </c>
      <c r="G874" s="16" t="s">
        <v>26</v>
      </c>
      <c r="H874" s="372">
        <v>42979</v>
      </c>
      <c r="I874" s="373">
        <v>0.375</v>
      </c>
      <c r="J874" s="378" t="s">
        <v>33</v>
      </c>
      <c r="K874" s="379" t="s">
        <v>33</v>
      </c>
      <c r="L874" s="372">
        <v>42979</v>
      </c>
      <c r="M874" s="373">
        <v>0.66666666666666663</v>
      </c>
      <c r="N874" s="380" t="s">
        <v>33</v>
      </c>
      <c r="O874" s="668" t="s">
        <v>33</v>
      </c>
      <c r="P874" s="374">
        <v>24</v>
      </c>
      <c r="Q874" s="374" t="s">
        <v>33</v>
      </c>
      <c r="R874" s="381">
        <v>43</v>
      </c>
      <c r="S874" s="381">
        <v>43</v>
      </c>
      <c r="T874" s="374">
        <v>0</v>
      </c>
      <c r="U874" s="375" t="s">
        <v>1721</v>
      </c>
      <c r="V874" s="382" t="s">
        <v>21</v>
      </c>
      <c r="W874" s="376" t="s">
        <v>1475</v>
      </c>
      <c r="X874" s="377"/>
    </row>
    <row r="875" spans="1:24" ht="14.5" customHeight="1" x14ac:dyDescent="0.35">
      <c r="A875" s="388"/>
      <c r="B875" s="119" t="s">
        <v>10</v>
      </c>
      <c r="C875" s="7"/>
      <c r="D875" s="1"/>
      <c r="E875" s="7"/>
      <c r="F875" s="1"/>
      <c r="G875" s="16"/>
      <c r="H875" s="372"/>
      <c r="I875" s="373"/>
      <c r="J875" s="378"/>
      <c r="K875" s="379"/>
      <c r="L875" s="372"/>
      <c r="M875" s="373"/>
      <c r="N875" s="380"/>
      <c r="O875" s="381"/>
      <c r="P875" s="374">
        <v>24</v>
      </c>
      <c r="Q875" s="374" t="s">
        <v>33</v>
      </c>
      <c r="R875" s="381"/>
      <c r="S875" s="381"/>
      <c r="T875" s="374"/>
      <c r="U875" s="375"/>
      <c r="V875" s="382" t="s">
        <v>21</v>
      </c>
      <c r="W875" s="376"/>
      <c r="X875" s="377"/>
    </row>
    <row r="876" spans="1:24" ht="14.5" customHeight="1" x14ac:dyDescent="0.35">
      <c r="A876" s="388"/>
      <c r="B876" s="119" t="s">
        <v>10</v>
      </c>
      <c r="C876" s="7"/>
      <c r="D876" s="1"/>
      <c r="E876" s="7"/>
      <c r="F876" s="1"/>
      <c r="G876" s="16"/>
      <c r="H876" s="372"/>
      <c r="I876" s="373"/>
      <c r="J876" s="378"/>
      <c r="K876" s="379"/>
      <c r="L876" s="372"/>
      <c r="M876" s="373"/>
      <c r="N876" s="380"/>
      <c r="O876" s="381"/>
      <c r="P876" s="374">
        <v>24</v>
      </c>
      <c r="Q876" s="374" t="s">
        <v>33</v>
      </c>
      <c r="R876" s="381"/>
      <c r="S876" s="381"/>
      <c r="T876" s="374"/>
      <c r="U876" s="375"/>
      <c r="V876" s="382" t="s">
        <v>21</v>
      </c>
      <c r="W876" s="376"/>
      <c r="X876" s="377"/>
    </row>
    <row r="877" spans="1:24" ht="14.5" customHeight="1" x14ac:dyDescent="0.35">
      <c r="A877" s="388"/>
      <c r="B877" s="119" t="s">
        <v>10</v>
      </c>
      <c r="C877" s="7"/>
      <c r="D877" s="1"/>
      <c r="E877" s="7"/>
      <c r="F877" s="1"/>
      <c r="G877" s="16"/>
      <c r="H877" s="372"/>
      <c r="I877" s="373"/>
      <c r="J877" s="378"/>
      <c r="K877" s="379"/>
      <c r="L877" s="372"/>
      <c r="M877" s="373"/>
      <c r="N877" s="380"/>
      <c r="O877" s="381"/>
      <c r="P877" s="374">
        <v>24</v>
      </c>
      <c r="Q877" s="374" t="s">
        <v>33</v>
      </c>
      <c r="R877" s="381"/>
      <c r="S877" s="381"/>
      <c r="T877" s="374"/>
      <c r="U877" s="375"/>
      <c r="V877" s="382" t="s">
        <v>21</v>
      </c>
      <c r="W877" s="376"/>
      <c r="X877" s="377"/>
    </row>
    <row r="878" spans="1:24" ht="14.5" customHeight="1" x14ac:dyDescent="0.35">
      <c r="A878" s="388"/>
      <c r="B878" s="119" t="s">
        <v>10</v>
      </c>
      <c r="C878" s="7"/>
      <c r="D878" s="1"/>
      <c r="E878" s="7"/>
      <c r="F878" s="1"/>
      <c r="G878" s="16"/>
      <c r="H878" s="372"/>
      <c r="I878" s="373"/>
      <c r="J878" s="378"/>
      <c r="K878" s="379"/>
      <c r="L878" s="372"/>
      <c r="M878" s="373"/>
      <c r="N878" s="380"/>
      <c r="O878" s="381"/>
      <c r="P878" s="374">
        <v>24</v>
      </c>
      <c r="Q878" s="374" t="s">
        <v>33</v>
      </c>
      <c r="R878" s="381"/>
      <c r="S878" s="381"/>
      <c r="T878" s="374"/>
      <c r="U878" s="375"/>
      <c r="V878" s="382" t="s">
        <v>21</v>
      </c>
      <c r="W878" s="376"/>
      <c r="X878" s="377"/>
    </row>
    <row r="879" spans="1:24" ht="14.5" customHeight="1" x14ac:dyDescent="0.35">
      <c r="A879" s="388"/>
      <c r="B879" s="119" t="s">
        <v>10</v>
      </c>
      <c r="C879" s="7"/>
      <c r="D879" s="1"/>
      <c r="E879" s="7"/>
      <c r="F879" s="1"/>
      <c r="G879" s="16"/>
      <c r="H879" s="372"/>
      <c r="I879" s="373"/>
      <c r="J879" s="378"/>
      <c r="K879" s="379"/>
      <c r="L879" s="372"/>
      <c r="M879" s="373"/>
      <c r="N879" s="380"/>
      <c r="O879" s="381"/>
      <c r="P879" s="374">
        <v>24</v>
      </c>
      <c r="Q879" s="374" t="s">
        <v>33</v>
      </c>
      <c r="R879" s="381"/>
      <c r="S879" s="381"/>
      <c r="T879" s="374"/>
      <c r="U879" s="375"/>
      <c r="V879" s="382" t="s">
        <v>21</v>
      </c>
      <c r="W879" s="376"/>
      <c r="X879" s="377"/>
    </row>
    <row r="880" spans="1:24" ht="14.5" customHeight="1" x14ac:dyDescent="0.35">
      <c r="A880" s="388"/>
      <c r="B880" s="119" t="s">
        <v>10</v>
      </c>
      <c r="C880" s="7"/>
      <c r="D880" s="1"/>
      <c r="E880" s="7"/>
      <c r="F880" s="1"/>
      <c r="G880" s="16"/>
      <c r="H880" s="372"/>
      <c r="I880" s="373"/>
      <c r="J880" s="378"/>
      <c r="K880" s="379"/>
      <c r="L880" s="372"/>
      <c r="M880" s="373"/>
      <c r="N880" s="380"/>
      <c r="O880" s="381"/>
      <c r="P880" s="374">
        <v>24</v>
      </c>
      <c r="Q880" s="374" t="s">
        <v>33</v>
      </c>
      <c r="R880" s="381"/>
      <c r="S880" s="381"/>
      <c r="T880" s="374"/>
      <c r="U880" s="375"/>
      <c r="V880" s="382" t="s">
        <v>21</v>
      </c>
      <c r="W880" s="376"/>
      <c r="X880" s="377"/>
    </row>
    <row r="881" spans="1:24" ht="14.5" customHeight="1" x14ac:dyDescent="0.35">
      <c r="A881" s="388"/>
      <c r="B881" s="119" t="s">
        <v>10</v>
      </c>
      <c r="C881" s="7"/>
      <c r="D881" s="1"/>
      <c r="E881" s="7"/>
      <c r="F881" s="1"/>
      <c r="G881" s="16"/>
      <c r="H881" s="372"/>
      <c r="I881" s="373"/>
      <c r="J881" s="378"/>
      <c r="K881" s="379"/>
      <c r="L881" s="372"/>
      <c r="M881" s="373"/>
      <c r="N881" s="380"/>
      <c r="O881" s="381"/>
      <c r="P881" s="374">
        <v>24</v>
      </c>
      <c r="Q881" s="374" t="s">
        <v>33</v>
      </c>
      <c r="R881" s="381"/>
      <c r="S881" s="381"/>
      <c r="T881" s="374"/>
      <c r="U881" s="375"/>
      <c r="V881" s="382" t="s">
        <v>21</v>
      </c>
      <c r="W881" s="376"/>
      <c r="X881" s="377"/>
    </row>
    <row r="882" spans="1:24" ht="14.5" customHeight="1" x14ac:dyDescent="0.35">
      <c r="A882" s="388"/>
      <c r="B882" s="119" t="s">
        <v>10</v>
      </c>
      <c r="C882" s="7"/>
      <c r="D882" s="1"/>
      <c r="E882" s="7"/>
      <c r="F882" s="1"/>
      <c r="G882" s="16"/>
      <c r="H882" s="372"/>
      <c r="I882" s="373"/>
      <c r="J882" s="378"/>
      <c r="K882" s="379"/>
      <c r="L882" s="372"/>
      <c r="M882" s="373"/>
      <c r="N882" s="380"/>
      <c r="O882" s="381"/>
      <c r="P882" s="374">
        <v>24</v>
      </c>
      <c r="Q882" s="374" t="s">
        <v>33</v>
      </c>
      <c r="R882" s="381"/>
      <c r="S882" s="381"/>
      <c r="T882" s="374"/>
      <c r="U882" s="375"/>
      <c r="V882" s="382" t="s">
        <v>21</v>
      </c>
      <c r="W882" s="376"/>
      <c r="X882" s="377"/>
    </row>
    <row r="883" spans="1:24" ht="14.5" customHeight="1" x14ac:dyDescent="0.35">
      <c r="A883" s="388"/>
      <c r="B883" s="119" t="s">
        <v>10</v>
      </c>
      <c r="C883" s="7"/>
      <c r="D883" s="1"/>
      <c r="E883" s="7"/>
      <c r="F883" s="1"/>
      <c r="G883" s="16"/>
      <c r="H883" s="372"/>
      <c r="I883" s="373"/>
      <c r="J883" s="378"/>
      <c r="K883" s="379"/>
      <c r="L883" s="372"/>
      <c r="M883" s="373"/>
      <c r="N883" s="380"/>
      <c r="O883" s="381"/>
      <c r="P883" s="374">
        <v>24</v>
      </c>
      <c r="Q883" s="374" t="s">
        <v>33</v>
      </c>
      <c r="R883" s="381"/>
      <c r="S883" s="381"/>
      <c r="T883" s="374"/>
      <c r="U883" s="375"/>
      <c r="V883" s="382" t="s">
        <v>21</v>
      </c>
      <c r="W883" s="376"/>
      <c r="X883" s="377"/>
    </row>
    <row r="884" spans="1:24" ht="14.5" customHeight="1" x14ac:dyDescent="0.35">
      <c r="A884" s="388"/>
      <c r="B884" s="119" t="s">
        <v>10</v>
      </c>
      <c r="C884" s="7"/>
      <c r="D884" s="1"/>
      <c r="E884" s="7"/>
      <c r="F884" s="1"/>
      <c r="G884" s="16"/>
      <c r="H884" s="372"/>
      <c r="I884" s="373"/>
      <c r="J884" s="378"/>
      <c r="K884" s="379"/>
      <c r="L884" s="372"/>
      <c r="M884" s="373"/>
      <c r="N884" s="380"/>
      <c r="O884" s="381"/>
      <c r="P884" s="374">
        <v>24</v>
      </c>
      <c r="Q884" s="374" t="s">
        <v>33</v>
      </c>
      <c r="R884" s="381"/>
      <c r="S884" s="381"/>
      <c r="T884" s="374"/>
      <c r="U884" s="375"/>
      <c r="V884" s="382" t="s">
        <v>21</v>
      </c>
      <c r="W884" s="376"/>
      <c r="X884" s="377"/>
    </row>
    <row r="885" spans="1:24" ht="14.5" customHeight="1" x14ac:dyDescent="0.35">
      <c r="A885" s="388"/>
      <c r="B885" s="119" t="s">
        <v>10</v>
      </c>
      <c r="C885" s="7"/>
      <c r="D885" s="1"/>
      <c r="E885" s="7"/>
      <c r="F885" s="1"/>
      <c r="G885" s="16"/>
      <c r="H885" s="372"/>
      <c r="I885" s="373"/>
      <c r="J885" s="378"/>
      <c r="K885" s="379"/>
      <c r="L885" s="372"/>
      <c r="M885" s="373"/>
      <c r="N885" s="380"/>
      <c r="O885" s="381"/>
      <c r="P885" s="374">
        <v>24</v>
      </c>
      <c r="Q885" s="374" t="s">
        <v>33</v>
      </c>
      <c r="R885" s="381"/>
      <c r="S885" s="381"/>
      <c r="T885" s="374"/>
      <c r="U885" s="375"/>
      <c r="V885" s="382" t="s">
        <v>21</v>
      </c>
      <c r="W885" s="376"/>
      <c r="X885" s="377"/>
    </row>
    <row r="886" spans="1:24" ht="14.5" customHeight="1" x14ac:dyDescent="0.35">
      <c r="A886" s="388"/>
      <c r="B886" s="119" t="s">
        <v>10</v>
      </c>
      <c r="C886" s="7"/>
      <c r="D886" s="1"/>
      <c r="E886" s="7"/>
      <c r="F886" s="1"/>
      <c r="G886" s="16"/>
      <c r="H886" s="372"/>
      <c r="I886" s="373"/>
      <c r="J886" s="378"/>
      <c r="K886" s="379"/>
      <c r="L886" s="372"/>
      <c r="M886" s="373"/>
      <c r="N886" s="380"/>
      <c r="O886" s="381"/>
      <c r="P886" s="374">
        <v>24</v>
      </c>
      <c r="Q886" s="374" t="s">
        <v>33</v>
      </c>
      <c r="R886" s="381"/>
      <c r="S886" s="381"/>
      <c r="T886" s="374"/>
      <c r="U886" s="375"/>
      <c r="V886" s="382" t="s">
        <v>21</v>
      </c>
      <c r="W886" s="376"/>
      <c r="X886" s="377"/>
    </row>
    <row r="887" spans="1:24" ht="14.5" customHeight="1" x14ac:dyDescent="0.35">
      <c r="A887" s="388"/>
      <c r="B887" s="119" t="s">
        <v>10</v>
      </c>
      <c r="C887" s="7"/>
      <c r="D887" s="1"/>
      <c r="E887" s="7"/>
      <c r="F887" s="1"/>
      <c r="G887" s="16"/>
      <c r="H887" s="372"/>
      <c r="I887" s="373"/>
      <c r="J887" s="378"/>
      <c r="K887" s="379"/>
      <c r="L887" s="372"/>
      <c r="M887" s="373"/>
      <c r="N887" s="380"/>
      <c r="O887" s="381"/>
      <c r="P887" s="374">
        <v>24</v>
      </c>
      <c r="Q887" s="374" t="s">
        <v>33</v>
      </c>
      <c r="R887" s="381"/>
      <c r="S887" s="381"/>
      <c r="T887" s="374"/>
      <c r="U887" s="375"/>
      <c r="V887" s="382" t="s">
        <v>21</v>
      </c>
      <c r="W887" s="376"/>
      <c r="X887" s="377"/>
    </row>
    <row r="888" spans="1:24" ht="14.5" customHeight="1" x14ac:dyDescent="0.35">
      <c r="A888" s="388"/>
      <c r="B888" s="119" t="s">
        <v>10</v>
      </c>
      <c r="C888" s="7"/>
      <c r="D888" s="1"/>
      <c r="E888" s="7"/>
      <c r="F888" s="1"/>
      <c r="G888" s="16"/>
      <c r="H888" s="372"/>
      <c r="I888" s="373"/>
      <c r="J888" s="378"/>
      <c r="K888" s="379"/>
      <c r="L888" s="372"/>
      <c r="M888" s="373"/>
      <c r="N888" s="380"/>
      <c r="O888" s="381"/>
      <c r="P888" s="374">
        <v>24</v>
      </c>
      <c r="Q888" s="374" t="s">
        <v>33</v>
      </c>
      <c r="R888" s="381"/>
      <c r="S888" s="381"/>
      <c r="T888" s="374"/>
      <c r="U888" s="375"/>
      <c r="V888" s="382" t="s">
        <v>21</v>
      </c>
      <c r="W888" s="376"/>
      <c r="X888" s="377"/>
    </row>
    <row r="889" spans="1:24" ht="14.5" customHeight="1" x14ac:dyDescent="0.35">
      <c r="A889" s="388"/>
      <c r="B889" s="119" t="s">
        <v>10</v>
      </c>
      <c r="C889" s="7"/>
      <c r="D889" s="1"/>
      <c r="E889" s="7"/>
      <c r="F889" s="1"/>
      <c r="G889" s="16"/>
      <c r="H889" s="372"/>
      <c r="I889" s="373"/>
      <c r="J889" s="378"/>
      <c r="K889" s="379"/>
      <c r="L889" s="372"/>
      <c r="M889" s="373"/>
      <c r="N889" s="380"/>
      <c r="O889" s="381"/>
      <c r="P889" s="374">
        <v>24</v>
      </c>
      <c r="Q889" s="374" t="s">
        <v>33</v>
      </c>
      <c r="R889" s="381"/>
      <c r="S889" s="381"/>
      <c r="T889" s="374"/>
      <c r="U889" s="375"/>
      <c r="V889" s="382" t="s">
        <v>21</v>
      </c>
      <c r="W889" s="376"/>
      <c r="X889" s="377"/>
    </row>
    <row r="890" spans="1:24" ht="14.5" customHeight="1" x14ac:dyDescent="0.35">
      <c r="A890" s="388"/>
      <c r="B890" s="119" t="s">
        <v>10</v>
      </c>
      <c r="C890" s="7"/>
      <c r="D890" s="1"/>
      <c r="E890" s="7"/>
      <c r="F890" s="1"/>
      <c r="G890" s="16"/>
      <c r="H890" s="372"/>
      <c r="I890" s="373"/>
      <c r="J890" s="378"/>
      <c r="K890" s="379"/>
      <c r="L890" s="372"/>
      <c r="M890" s="373"/>
      <c r="N890" s="380"/>
      <c r="O890" s="381"/>
      <c r="P890" s="374">
        <v>24</v>
      </c>
      <c r="Q890" s="374" t="s">
        <v>33</v>
      </c>
      <c r="R890" s="381"/>
      <c r="S890" s="381"/>
      <c r="T890" s="374"/>
      <c r="U890" s="375"/>
      <c r="V890" s="382" t="s">
        <v>21</v>
      </c>
      <c r="W890" s="376"/>
      <c r="X890" s="377"/>
    </row>
    <row r="891" spans="1:24" ht="14.5" customHeight="1" x14ac:dyDescent="0.35">
      <c r="A891" s="388"/>
      <c r="B891" s="119" t="s">
        <v>10</v>
      </c>
      <c r="C891" s="7"/>
      <c r="D891" s="1"/>
      <c r="E891" s="7"/>
      <c r="F891" s="1"/>
      <c r="G891" s="16"/>
      <c r="H891" s="372"/>
      <c r="I891" s="373"/>
      <c r="J891" s="378"/>
      <c r="K891" s="379"/>
      <c r="L891" s="372"/>
      <c r="M891" s="373"/>
      <c r="N891" s="380"/>
      <c r="O891" s="381"/>
      <c r="P891" s="374">
        <v>24</v>
      </c>
      <c r="Q891" s="374" t="s">
        <v>33</v>
      </c>
      <c r="R891" s="381"/>
      <c r="S891" s="381"/>
      <c r="T891" s="374"/>
      <c r="U891" s="375"/>
      <c r="V891" s="382" t="s">
        <v>21</v>
      </c>
      <c r="W891" s="376"/>
      <c r="X891" s="377"/>
    </row>
    <row r="892" spans="1:24" ht="14.5" customHeight="1" x14ac:dyDescent="0.35">
      <c r="A892" s="388"/>
      <c r="B892" s="119" t="s">
        <v>10</v>
      </c>
      <c r="C892" s="7"/>
      <c r="D892" s="1"/>
      <c r="E892" s="7"/>
      <c r="F892" s="1"/>
      <c r="G892" s="16"/>
      <c r="H892" s="372"/>
      <c r="I892" s="373"/>
      <c r="J892" s="378"/>
      <c r="K892" s="379"/>
      <c r="L892" s="372"/>
      <c r="M892" s="373"/>
      <c r="N892" s="380"/>
      <c r="O892" s="381"/>
      <c r="P892" s="374">
        <v>24</v>
      </c>
      <c r="Q892" s="374" t="s">
        <v>33</v>
      </c>
      <c r="R892" s="381"/>
      <c r="S892" s="381"/>
      <c r="T892" s="374"/>
      <c r="U892" s="375"/>
      <c r="V892" s="382" t="s">
        <v>21</v>
      </c>
      <c r="W892" s="376"/>
      <c r="X892" s="377"/>
    </row>
    <row r="893" spans="1:24" ht="14.5" customHeight="1" x14ac:dyDescent="0.35">
      <c r="A893" s="388"/>
      <c r="B893" s="119" t="s">
        <v>10</v>
      </c>
      <c r="C893" s="7"/>
      <c r="D893" s="1"/>
      <c r="E893" s="7"/>
      <c r="F893" s="1"/>
      <c r="G893" s="16"/>
      <c r="H893" s="372"/>
      <c r="I893" s="373"/>
      <c r="J893" s="378"/>
      <c r="K893" s="379"/>
      <c r="L893" s="372"/>
      <c r="M893" s="373"/>
      <c r="N893" s="380"/>
      <c r="O893" s="381"/>
      <c r="P893" s="374">
        <v>24</v>
      </c>
      <c r="Q893" s="374" t="s">
        <v>33</v>
      </c>
      <c r="R893" s="381"/>
      <c r="S893" s="381"/>
      <c r="T893" s="374"/>
      <c r="U893" s="375"/>
      <c r="V893" s="382" t="s">
        <v>21</v>
      </c>
      <c r="W893" s="376"/>
      <c r="X893" s="377"/>
    </row>
    <row r="894" spans="1:24" ht="14.5" customHeight="1" x14ac:dyDescent="0.35">
      <c r="A894" s="388"/>
      <c r="B894" s="119" t="s">
        <v>10</v>
      </c>
      <c r="C894" s="7"/>
      <c r="D894" s="1"/>
      <c r="E894" s="7"/>
      <c r="F894" s="1"/>
      <c r="G894" s="16"/>
      <c r="H894" s="372"/>
      <c r="I894" s="373"/>
      <c r="J894" s="378"/>
      <c r="K894" s="379"/>
      <c r="L894" s="372"/>
      <c r="M894" s="373"/>
      <c r="N894" s="380"/>
      <c r="O894" s="381"/>
      <c r="P894" s="374">
        <v>24</v>
      </c>
      <c r="Q894" s="374" t="s">
        <v>33</v>
      </c>
      <c r="R894" s="381"/>
      <c r="S894" s="381"/>
      <c r="T894" s="374"/>
      <c r="U894" s="375"/>
      <c r="V894" s="382" t="s">
        <v>21</v>
      </c>
      <c r="W894" s="376"/>
      <c r="X894" s="377"/>
    </row>
    <row r="895" spans="1:24" ht="14.5" customHeight="1" x14ac:dyDescent="0.35">
      <c r="A895" s="388"/>
      <c r="B895" s="119" t="s">
        <v>10</v>
      </c>
      <c r="C895" s="7"/>
      <c r="D895" s="1"/>
      <c r="E895" s="7"/>
      <c r="F895" s="1"/>
      <c r="G895" s="16"/>
      <c r="H895" s="372"/>
      <c r="I895" s="373"/>
      <c r="J895" s="378"/>
      <c r="K895" s="379"/>
      <c r="L895" s="372"/>
      <c r="M895" s="373"/>
      <c r="N895" s="380"/>
      <c r="O895" s="381"/>
      <c r="P895" s="374">
        <v>24</v>
      </c>
      <c r="Q895" s="374" t="s">
        <v>33</v>
      </c>
      <c r="R895" s="381"/>
      <c r="S895" s="381"/>
      <c r="T895" s="374"/>
      <c r="U895" s="375"/>
      <c r="V895" s="382" t="s">
        <v>21</v>
      </c>
      <c r="W895" s="376"/>
      <c r="X895" s="377"/>
    </row>
    <row r="896" spans="1:24" ht="14.5" customHeight="1" x14ac:dyDescent="0.35">
      <c r="A896" s="388"/>
      <c r="B896" s="119" t="s">
        <v>10</v>
      </c>
      <c r="C896" s="7"/>
      <c r="D896" s="1"/>
      <c r="E896" s="7"/>
      <c r="F896" s="1"/>
      <c r="G896" s="16"/>
      <c r="H896" s="372"/>
      <c r="I896" s="373"/>
      <c r="J896" s="378"/>
      <c r="K896" s="379"/>
      <c r="L896" s="372"/>
      <c r="M896" s="373"/>
      <c r="N896" s="380"/>
      <c r="O896" s="381"/>
      <c r="P896" s="374">
        <v>24</v>
      </c>
      <c r="Q896" s="374" t="s">
        <v>33</v>
      </c>
      <c r="R896" s="381"/>
      <c r="S896" s="381"/>
      <c r="T896" s="374"/>
      <c r="U896" s="375"/>
      <c r="V896" s="382" t="s">
        <v>21</v>
      </c>
      <c r="W896" s="376"/>
      <c r="X896" s="377"/>
    </row>
    <row r="897" spans="1:24" ht="14.5" customHeight="1" x14ac:dyDescent="0.35">
      <c r="A897" s="388"/>
      <c r="B897" s="119" t="s">
        <v>10</v>
      </c>
      <c r="C897" s="7"/>
      <c r="D897" s="1"/>
      <c r="E897" s="7"/>
      <c r="F897" s="1"/>
      <c r="G897" s="16"/>
      <c r="H897" s="372"/>
      <c r="I897" s="373"/>
      <c r="J897" s="378"/>
      <c r="K897" s="379"/>
      <c r="L897" s="372"/>
      <c r="M897" s="373"/>
      <c r="N897" s="380"/>
      <c r="O897" s="381"/>
      <c r="P897" s="374">
        <v>24</v>
      </c>
      <c r="Q897" s="374" t="s">
        <v>33</v>
      </c>
      <c r="R897" s="381"/>
      <c r="S897" s="381"/>
      <c r="T897" s="374"/>
      <c r="U897" s="375"/>
      <c r="V897" s="382" t="s">
        <v>21</v>
      </c>
      <c r="W897" s="376"/>
      <c r="X897" s="377"/>
    </row>
    <row r="898" spans="1:24" ht="14.5" customHeight="1" x14ac:dyDescent="0.35">
      <c r="A898" s="388"/>
      <c r="B898" s="119" t="s">
        <v>10</v>
      </c>
      <c r="C898" s="7"/>
      <c r="D898" s="1"/>
      <c r="E898" s="7"/>
      <c r="F898" s="1"/>
      <c r="G898" s="16"/>
      <c r="H898" s="372"/>
      <c r="I898" s="373"/>
      <c r="J898" s="378"/>
      <c r="K898" s="379"/>
      <c r="L898" s="372"/>
      <c r="M898" s="373"/>
      <c r="N898" s="380"/>
      <c r="O898" s="381"/>
      <c r="P898" s="374">
        <v>24</v>
      </c>
      <c r="Q898" s="374" t="s">
        <v>33</v>
      </c>
      <c r="R898" s="381"/>
      <c r="S898" s="381"/>
      <c r="T898" s="374"/>
      <c r="U898" s="375"/>
      <c r="V898" s="382" t="s">
        <v>21</v>
      </c>
      <c r="W898" s="376"/>
      <c r="X898" s="377"/>
    </row>
    <row r="899" spans="1:24" ht="14.5" customHeight="1" x14ac:dyDescent="0.35">
      <c r="A899" s="388"/>
      <c r="B899" s="119" t="s">
        <v>10</v>
      </c>
      <c r="C899" s="7"/>
      <c r="D899" s="1"/>
      <c r="E899" s="7"/>
      <c r="F899" s="1"/>
      <c r="G899" s="16"/>
      <c r="H899" s="372"/>
      <c r="I899" s="373"/>
      <c r="J899" s="378"/>
      <c r="K899" s="379"/>
      <c r="L899" s="372"/>
      <c r="M899" s="373"/>
      <c r="N899" s="380"/>
      <c r="O899" s="381"/>
      <c r="P899" s="374">
        <v>24</v>
      </c>
      <c r="Q899" s="374" t="s">
        <v>33</v>
      </c>
      <c r="R899" s="381"/>
      <c r="S899" s="381"/>
      <c r="T899" s="374"/>
      <c r="U899" s="375"/>
      <c r="V899" s="382" t="s">
        <v>21</v>
      </c>
      <c r="W899" s="376"/>
      <c r="X899" s="377"/>
    </row>
    <row r="900" spans="1:24" ht="14.5" customHeight="1" x14ac:dyDescent="0.35">
      <c r="A900" s="388"/>
      <c r="B900" s="119" t="s">
        <v>10</v>
      </c>
      <c r="C900" s="7"/>
      <c r="D900" s="1"/>
      <c r="E900" s="7"/>
      <c r="F900" s="1"/>
      <c r="G900" s="16"/>
      <c r="H900" s="372"/>
      <c r="I900" s="373"/>
      <c r="J900" s="378"/>
      <c r="K900" s="379"/>
      <c r="L900" s="372"/>
      <c r="M900" s="373"/>
      <c r="N900" s="380"/>
      <c r="O900" s="381"/>
      <c r="P900" s="374">
        <v>24</v>
      </c>
      <c r="Q900" s="374" t="s">
        <v>33</v>
      </c>
      <c r="R900" s="381"/>
      <c r="S900" s="381"/>
      <c r="T900" s="374"/>
      <c r="U900" s="375"/>
      <c r="V900" s="382" t="s">
        <v>21</v>
      </c>
      <c r="W900" s="376"/>
      <c r="X900" s="377"/>
    </row>
    <row r="901" spans="1:24" ht="14.5" customHeight="1" x14ac:dyDescent="0.35">
      <c r="A901" s="388"/>
      <c r="B901" s="119" t="s">
        <v>10</v>
      </c>
      <c r="C901" s="7"/>
      <c r="D901" s="1"/>
      <c r="E901" s="7"/>
      <c r="F901" s="1"/>
      <c r="G901" s="16"/>
      <c r="H901" s="372"/>
      <c r="I901" s="373"/>
      <c r="J901" s="378"/>
      <c r="K901" s="379"/>
      <c r="L901" s="372"/>
      <c r="M901" s="373"/>
      <c r="N901" s="380"/>
      <c r="O901" s="381"/>
      <c r="P901" s="374">
        <v>24</v>
      </c>
      <c r="Q901" s="374" t="s">
        <v>33</v>
      </c>
      <c r="R901" s="381"/>
      <c r="S901" s="381"/>
      <c r="T901" s="374"/>
      <c r="U901" s="375"/>
      <c r="V901" s="382" t="s">
        <v>21</v>
      </c>
      <c r="W901" s="376"/>
      <c r="X901" s="377"/>
    </row>
    <row r="902" spans="1:24" ht="14.5" customHeight="1" x14ac:dyDescent="0.35">
      <c r="A902" s="388"/>
      <c r="B902" s="119" t="s">
        <v>10</v>
      </c>
      <c r="C902" s="7"/>
      <c r="D902" s="1"/>
      <c r="E902" s="7"/>
      <c r="F902" s="1"/>
      <c r="G902" s="16"/>
      <c r="H902" s="372"/>
      <c r="I902" s="373"/>
      <c r="J902" s="378"/>
      <c r="K902" s="379"/>
      <c r="L902" s="372"/>
      <c r="M902" s="373"/>
      <c r="N902" s="380"/>
      <c r="O902" s="381"/>
      <c r="P902" s="374">
        <v>24</v>
      </c>
      <c r="Q902" s="374" t="s">
        <v>33</v>
      </c>
      <c r="R902" s="381"/>
      <c r="S902" s="381"/>
      <c r="T902" s="374"/>
      <c r="U902" s="375"/>
      <c r="V902" s="382" t="s">
        <v>21</v>
      </c>
      <c r="W902" s="376"/>
      <c r="X902" s="377"/>
    </row>
    <row r="903" spans="1:24" ht="14.5" customHeight="1" x14ac:dyDescent="0.35">
      <c r="A903" s="388"/>
      <c r="B903" s="119" t="s">
        <v>10</v>
      </c>
      <c r="C903" s="7"/>
      <c r="D903" s="1"/>
      <c r="E903" s="7"/>
      <c r="F903" s="1"/>
      <c r="G903" s="16"/>
      <c r="H903" s="372"/>
      <c r="I903" s="373"/>
      <c r="J903" s="378"/>
      <c r="K903" s="379"/>
      <c r="L903" s="372"/>
      <c r="M903" s="373"/>
      <c r="N903" s="380"/>
      <c r="O903" s="381"/>
      <c r="P903" s="374">
        <v>24</v>
      </c>
      <c r="Q903" s="374" t="s">
        <v>33</v>
      </c>
      <c r="R903" s="381"/>
      <c r="S903" s="381"/>
      <c r="T903" s="374"/>
      <c r="U903" s="375"/>
      <c r="V903" s="382" t="s">
        <v>21</v>
      </c>
      <c r="W903" s="376"/>
      <c r="X903" s="377"/>
    </row>
    <row r="904" spans="1:24" ht="14.5" customHeight="1" x14ac:dyDescent="0.35">
      <c r="A904" s="388"/>
      <c r="B904" s="119" t="s">
        <v>10</v>
      </c>
      <c r="C904" s="7"/>
      <c r="D904" s="1"/>
      <c r="E904" s="7"/>
      <c r="F904" s="1"/>
      <c r="G904" s="16"/>
      <c r="H904" s="372"/>
      <c r="I904" s="373"/>
      <c r="J904" s="378"/>
      <c r="K904" s="379"/>
      <c r="L904" s="372"/>
      <c r="M904" s="373"/>
      <c r="N904" s="380"/>
      <c r="O904" s="381"/>
      <c r="P904" s="374">
        <v>24</v>
      </c>
      <c r="Q904" s="374" t="s">
        <v>33</v>
      </c>
      <c r="R904" s="381"/>
      <c r="S904" s="381"/>
      <c r="T904" s="374"/>
      <c r="U904" s="375"/>
      <c r="V904" s="382" t="s">
        <v>21</v>
      </c>
      <c r="W904" s="376"/>
      <c r="X904" s="377"/>
    </row>
    <row r="905" spans="1:24" ht="14.5" customHeight="1" x14ac:dyDescent="0.35">
      <c r="A905" s="388"/>
      <c r="B905" s="119" t="s">
        <v>10</v>
      </c>
      <c r="C905" s="7"/>
      <c r="D905" s="1"/>
      <c r="E905" s="7"/>
      <c r="F905" s="1"/>
      <c r="G905" s="16"/>
      <c r="H905" s="372"/>
      <c r="I905" s="373"/>
      <c r="J905" s="378"/>
      <c r="K905" s="379"/>
      <c r="L905" s="372"/>
      <c r="M905" s="373"/>
      <c r="N905" s="380"/>
      <c r="O905" s="381"/>
      <c r="P905" s="374">
        <v>24</v>
      </c>
      <c r="Q905" s="374" t="s">
        <v>33</v>
      </c>
      <c r="R905" s="381"/>
      <c r="S905" s="381"/>
      <c r="T905" s="374"/>
      <c r="U905" s="375"/>
      <c r="V905" s="382" t="s">
        <v>21</v>
      </c>
      <c r="W905" s="376"/>
      <c r="X905" s="377"/>
    </row>
    <row r="906" spans="1:24" ht="14.5" customHeight="1" x14ac:dyDescent="0.35">
      <c r="A906" s="388"/>
      <c r="B906" s="119" t="s">
        <v>10</v>
      </c>
      <c r="C906" s="7"/>
      <c r="D906" s="1"/>
      <c r="E906" s="7"/>
      <c r="F906" s="1"/>
      <c r="G906" s="16"/>
      <c r="H906" s="372"/>
      <c r="I906" s="373"/>
      <c r="J906" s="378"/>
      <c r="K906" s="379"/>
      <c r="L906" s="372"/>
      <c r="M906" s="373"/>
      <c r="N906" s="380"/>
      <c r="O906" s="381"/>
      <c r="P906" s="374">
        <v>24</v>
      </c>
      <c r="Q906" s="374" t="s">
        <v>33</v>
      </c>
      <c r="R906" s="381"/>
      <c r="S906" s="381"/>
      <c r="T906" s="374"/>
      <c r="U906" s="375"/>
      <c r="V906" s="382" t="s">
        <v>21</v>
      </c>
      <c r="W906" s="376"/>
      <c r="X906" s="377"/>
    </row>
    <row r="907" spans="1:24" ht="14.5" customHeight="1" x14ac:dyDescent="0.35">
      <c r="A907" s="388"/>
      <c r="B907" s="119" t="s">
        <v>10</v>
      </c>
      <c r="C907" s="7"/>
      <c r="D907" s="1"/>
      <c r="E907" s="7"/>
      <c r="F907" s="1"/>
      <c r="G907" s="16"/>
      <c r="H907" s="372"/>
      <c r="I907" s="373"/>
      <c r="J907" s="378"/>
      <c r="K907" s="379"/>
      <c r="L907" s="372"/>
      <c r="M907" s="373"/>
      <c r="N907" s="380"/>
      <c r="O907" s="381"/>
      <c r="P907" s="374">
        <v>24</v>
      </c>
      <c r="Q907" s="374" t="s">
        <v>33</v>
      </c>
      <c r="R907" s="381"/>
      <c r="S907" s="381"/>
      <c r="T907" s="374"/>
      <c r="U907" s="375"/>
      <c r="V907" s="382" t="s">
        <v>21</v>
      </c>
      <c r="W907" s="376"/>
      <c r="X907" s="377"/>
    </row>
    <row r="908" spans="1:24" ht="14.5" customHeight="1" x14ac:dyDescent="0.35">
      <c r="A908" s="388"/>
      <c r="B908" s="119" t="s">
        <v>10</v>
      </c>
      <c r="C908" s="7"/>
      <c r="D908" s="1"/>
      <c r="E908" s="7"/>
      <c r="F908" s="1"/>
      <c r="G908" s="16"/>
      <c r="H908" s="372"/>
      <c r="I908" s="373"/>
      <c r="J908" s="378"/>
      <c r="K908" s="379"/>
      <c r="L908" s="372"/>
      <c r="M908" s="373"/>
      <c r="N908" s="380"/>
      <c r="O908" s="381"/>
      <c r="P908" s="374">
        <v>24</v>
      </c>
      <c r="Q908" s="374" t="s">
        <v>33</v>
      </c>
      <c r="R908" s="381"/>
      <c r="S908" s="381"/>
      <c r="T908" s="374"/>
      <c r="U908" s="375"/>
      <c r="V908" s="382" t="s">
        <v>21</v>
      </c>
      <c r="W908" s="376"/>
      <c r="X908" s="377"/>
    </row>
    <row r="909" spans="1:24" ht="14.5" customHeight="1" x14ac:dyDescent="0.35">
      <c r="A909" s="388"/>
      <c r="B909" s="119" t="s">
        <v>10</v>
      </c>
      <c r="C909" s="7"/>
      <c r="D909" s="1"/>
      <c r="E909" s="7"/>
      <c r="F909" s="1"/>
      <c r="G909" s="16"/>
      <c r="H909" s="372"/>
      <c r="I909" s="373"/>
      <c r="J909" s="378"/>
      <c r="K909" s="379"/>
      <c r="L909" s="372"/>
      <c r="M909" s="373"/>
      <c r="N909" s="380"/>
      <c r="O909" s="381"/>
      <c r="P909" s="374">
        <v>24</v>
      </c>
      <c r="Q909" s="374" t="s">
        <v>33</v>
      </c>
      <c r="R909" s="381"/>
      <c r="S909" s="381"/>
      <c r="T909" s="374"/>
      <c r="U909" s="375"/>
      <c r="V909" s="382" t="s">
        <v>21</v>
      </c>
      <c r="W909" s="376"/>
      <c r="X909" s="377"/>
    </row>
    <row r="910" spans="1:24" ht="14.5" customHeight="1" x14ac:dyDescent="0.35">
      <c r="A910" s="388"/>
      <c r="B910" s="119" t="s">
        <v>10</v>
      </c>
      <c r="C910" s="7"/>
      <c r="D910" s="1"/>
      <c r="E910" s="7"/>
      <c r="F910" s="1"/>
      <c r="G910" s="16"/>
      <c r="H910" s="372"/>
      <c r="I910" s="373"/>
      <c r="J910" s="378"/>
      <c r="K910" s="379"/>
      <c r="L910" s="372"/>
      <c r="M910" s="373"/>
      <c r="N910" s="380"/>
      <c r="O910" s="381"/>
      <c r="P910" s="374">
        <v>24</v>
      </c>
      <c r="Q910" s="374" t="s">
        <v>33</v>
      </c>
      <c r="R910" s="381"/>
      <c r="S910" s="381"/>
      <c r="T910" s="374"/>
      <c r="U910" s="375"/>
      <c r="V910" s="382" t="s">
        <v>21</v>
      </c>
      <c r="W910" s="376"/>
      <c r="X910" s="377"/>
    </row>
    <row r="911" spans="1:24" ht="14.5" customHeight="1" x14ac:dyDescent="0.35">
      <c r="A911" s="388"/>
      <c r="B911" s="119" t="s">
        <v>10</v>
      </c>
      <c r="C911" s="7"/>
      <c r="D911" s="1"/>
      <c r="E911" s="7"/>
      <c r="F911" s="1"/>
      <c r="G911" s="16"/>
      <c r="H911" s="372"/>
      <c r="I911" s="373"/>
      <c r="J911" s="378"/>
      <c r="K911" s="379"/>
      <c r="L911" s="372"/>
      <c r="M911" s="373"/>
      <c r="N911" s="380"/>
      <c r="O911" s="381"/>
      <c r="P911" s="374">
        <v>24</v>
      </c>
      <c r="Q911" s="374" t="s">
        <v>33</v>
      </c>
      <c r="R911" s="381"/>
      <c r="S911" s="381"/>
      <c r="T911" s="374"/>
      <c r="U911" s="375"/>
      <c r="V911" s="382" t="s">
        <v>21</v>
      </c>
      <c r="W911" s="376"/>
      <c r="X911" s="377"/>
    </row>
    <row r="912" spans="1:24" ht="14.5" customHeight="1" x14ac:dyDescent="0.35">
      <c r="A912" s="388"/>
      <c r="B912" s="119" t="s">
        <v>10</v>
      </c>
      <c r="C912" s="7"/>
      <c r="D912" s="1"/>
      <c r="E912" s="7"/>
      <c r="F912" s="1"/>
      <c r="G912" s="16"/>
      <c r="H912" s="372"/>
      <c r="I912" s="373"/>
      <c r="J912" s="378"/>
      <c r="K912" s="379"/>
      <c r="L912" s="372"/>
      <c r="M912" s="373"/>
      <c r="N912" s="380"/>
      <c r="O912" s="381"/>
      <c r="P912" s="374">
        <v>24</v>
      </c>
      <c r="Q912" s="374" t="s">
        <v>33</v>
      </c>
      <c r="R912" s="381"/>
      <c r="S912" s="381"/>
      <c r="T912" s="374"/>
      <c r="U912" s="375"/>
      <c r="V912" s="382" t="s">
        <v>21</v>
      </c>
      <c r="W912" s="376"/>
      <c r="X912" s="377"/>
    </row>
    <row r="913" spans="1:24" ht="14.5" customHeight="1" x14ac:dyDescent="0.35">
      <c r="A913" s="388"/>
      <c r="B913" s="119" t="s">
        <v>10</v>
      </c>
      <c r="C913" s="7"/>
      <c r="D913" s="1"/>
      <c r="E913" s="7"/>
      <c r="F913" s="1"/>
      <c r="G913" s="16"/>
      <c r="H913" s="372"/>
      <c r="I913" s="373"/>
      <c r="J913" s="378"/>
      <c r="K913" s="379"/>
      <c r="L913" s="372"/>
      <c r="M913" s="373"/>
      <c r="N913" s="380"/>
      <c r="O913" s="381"/>
      <c r="P913" s="374">
        <v>24</v>
      </c>
      <c r="Q913" s="374" t="s">
        <v>33</v>
      </c>
      <c r="R913" s="381"/>
      <c r="S913" s="381"/>
      <c r="T913" s="374"/>
      <c r="U913" s="375"/>
      <c r="V913" s="382" t="s">
        <v>21</v>
      </c>
      <c r="W913" s="376"/>
      <c r="X913" s="377"/>
    </row>
    <row r="914" spans="1:24" ht="14.5" customHeight="1" x14ac:dyDescent="0.35">
      <c r="A914" s="388"/>
      <c r="B914" s="119" t="s">
        <v>10</v>
      </c>
      <c r="C914" s="7"/>
      <c r="D914" s="1"/>
      <c r="E914" s="7"/>
      <c r="F914" s="1"/>
      <c r="G914" s="16"/>
      <c r="H914" s="372"/>
      <c r="I914" s="373"/>
      <c r="J914" s="378"/>
      <c r="K914" s="379"/>
      <c r="L914" s="372"/>
      <c r="M914" s="373"/>
      <c r="N914" s="380"/>
      <c r="O914" s="381"/>
      <c r="P914" s="374">
        <v>24</v>
      </c>
      <c r="Q914" s="374" t="s">
        <v>33</v>
      </c>
      <c r="R914" s="381"/>
      <c r="S914" s="381"/>
      <c r="T914" s="374"/>
      <c r="U914" s="375"/>
      <c r="V914" s="382" t="s">
        <v>21</v>
      </c>
      <c r="W914" s="376"/>
      <c r="X914" s="377"/>
    </row>
    <row r="915" spans="1:24" ht="14.5" customHeight="1" x14ac:dyDescent="0.35">
      <c r="A915" s="388"/>
      <c r="B915" s="119" t="s">
        <v>10</v>
      </c>
      <c r="C915" s="7"/>
      <c r="D915" s="1"/>
      <c r="E915" s="7"/>
      <c r="F915" s="1"/>
      <c r="G915" s="16"/>
      <c r="H915" s="372"/>
      <c r="I915" s="373"/>
      <c r="J915" s="378"/>
      <c r="K915" s="379"/>
      <c r="L915" s="372"/>
      <c r="M915" s="373"/>
      <c r="N915" s="380"/>
      <c r="O915" s="381"/>
      <c r="P915" s="374">
        <v>24</v>
      </c>
      <c r="Q915" s="374" t="s">
        <v>33</v>
      </c>
      <c r="R915" s="381"/>
      <c r="S915" s="381"/>
      <c r="T915" s="374"/>
      <c r="U915" s="375"/>
      <c r="V915" s="382" t="s">
        <v>21</v>
      </c>
      <c r="W915" s="376"/>
      <c r="X915" s="377"/>
    </row>
    <row r="916" spans="1:24" ht="14.5" customHeight="1" x14ac:dyDescent="0.35">
      <c r="A916" s="388"/>
      <c r="B916" s="119" t="s">
        <v>10</v>
      </c>
      <c r="C916" s="7"/>
      <c r="D916" s="1"/>
      <c r="E916" s="7"/>
      <c r="F916" s="1"/>
      <c r="G916" s="16"/>
      <c r="H916" s="372"/>
      <c r="I916" s="373"/>
      <c r="J916" s="378"/>
      <c r="K916" s="379"/>
      <c r="L916" s="372"/>
      <c r="M916" s="373"/>
      <c r="N916" s="380"/>
      <c r="O916" s="381"/>
      <c r="P916" s="374">
        <v>24</v>
      </c>
      <c r="Q916" s="374" t="s">
        <v>33</v>
      </c>
      <c r="R916" s="381"/>
      <c r="S916" s="381"/>
      <c r="T916" s="374"/>
      <c r="U916" s="375"/>
      <c r="V916" s="382" t="s">
        <v>21</v>
      </c>
      <c r="W916" s="376"/>
      <c r="X916" s="377"/>
    </row>
    <row r="917" spans="1:24" ht="14.5" customHeight="1" x14ac:dyDescent="0.35">
      <c r="A917" s="388"/>
      <c r="B917" s="119" t="s">
        <v>10</v>
      </c>
      <c r="C917" s="7"/>
      <c r="D917" s="1"/>
      <c r="E917" s="7"/>
      <c r="F917" s="1"/>
      <c r="G917" s="16"/>
      <c r="H917" s="372"/>
      <c r="I917" s="373"/>
      <c r="J917" s="378"/>
      <c r="K917" s="379"/>
      <c r="L917" s="372"/>
      <c r="M917" s="373"/>
      <c r="N917" s="380"/>
      <c r="O917" s="381"/>
      <c r="P917" s="374">
        <v>24</v>
      </c>
      <c r="Q917" s="374" t="s">
        <v>33</v>
      </c>
      <c r="R917" s="381"/>
      <c r="S917" s="381"/>
      <c r="T917" s="374"/>
      <c r="U917" s="375"/>
      <c r="V917" s="382" t="s">
        <v>21</v>
      </c>
      <c r="W917" s="376"/>
      <c r="X917" s="377"/>
    </row>
    <row r="918" spans="1:24" ht="14.5" customHeight="1" x14ac:dyDescent="0.35">
      <c r="A918" s="388"/>
      <c r="B918" s="119" t="s">
        <v>10</v>
      </c>
      <c r="C918" s="7"/>
      <c r="D918" s="1"/>
      <c r="E918" s="7"/>
      <c r="F918" s="1"/>
      <c r="G918" s="16"/>
      <c r="H918" s="372"/>
      <c r="I918" s="373"/>
      <c r="J918" s="378"/>
      <c r="K918" s="379"/>
      <c r="L918" s="372"/>
      <c r="M918" s="373"/>
      <c r="N918" s="380"/>
      <c r="O918" s="381"/>
      <c r="P918" s="374">
        <v>24</v>
      </c>
      <c r="Q918" s="374" t="s">
        <v>33</v>
      </c>
      <c r="R918" s="381"/>
      <c r="S918" s="381"/>
      <c r="T918" s="374"/>
      <c r="U918" s="375"/>
      <c r="V918" s="382" t="s">
        <v>21</v>
      </c>
      <c r="W918" s="376"/>
      <c r="X918" s="377"/>
    </row>
    <row r="919" spans="1:24" ht="14.5" customHeight="1" x14ac:dyDescent="0.35">
      <c r="A919" s="388"/>
      <c r="B919" s="119" t="s">
        <v>10</v>
      </c>
      <c r="C919" s="7"/>
      <c r="D919" s="1"/>
      <c r="E919" s="7"/>
      <c r="F919" s="1"/>
      <c r="G919" s="16"/>
      <c r="H919" s="372"/>
      <c r="I919" s="373"/>
      <c r="J919" s="378"/>
      <c r="K919" s="379"/>
      <c r="L919" s="372"/>
      <c r="M919" s="373"/>
      <c r="N919" s="380"/>
      <c r="O919" s="381"/>
      <c r="P919" s="374">
        <v>24</v>
      </c>
      <c r="Q919" s="374" t="s">
        <v>33</v>
      </c>
      <c r="R919" s="381"/>
      <c r="S919" s="381"/>
      <c r="T919" s="374"/>
      <c r="U919" s="375"/>
      <c r="V919" s="382" t="s">
        <v>21</v>
      </c>
      <c r="W919" s="376"/>
      <c r="X919" s="377"/>
    </row>
    <row r="920" spans="1:24" ht="14.5" customHeight="1" x14ac:dyDescent="0.35">
      <c r="A920" s="388"/>
      <c r="B920" s="119" t="s">
        <v>10</v>
      </c>
      <c r="C920" s="7"/>
      <c r="D920" s="1"/>
      <c r="E920" s="7"/>
      <c r="F920" s="1"/>
      <c r="G920" s="16"/>
      <c r="H920" s="372"/>
      <c r="I920" s="373"/>
      <c r="J920" s="378"/>
      <c r="K920" s="379"/>
      <c r="L920" s="372"/>
      <c r="M920" s="373"/>
      <c r="N920" s="380"/>
      <c r="O920" s="381"/>
      <c r="P920" s="374">
        <v>24</v>
      </c>
      <c r="Q920" s="374" t="s">
        <v>33</v>
      </c>
      <c r="R920" s="381"/>
      <c r="S920" s="381"/>
      <c r="T920" s="374"/>
      <c r="U920" s="375"/>
      <c r="V920" s="382" t="s">
        <v>21</v>
      </c>
      <c r="W920" s="376"/>
      <c r="X920" s="377"/>
    </row>
    <row r="921" spans="1:24" ht="14.5" customHeight="1" x14ac:dyDescent="0.35">
      <c r="A921" s="388"/>
      <c r="B921" s="119" t="s">
        <v>10</v>
      </c>
      <c r="C921" s="7"/>
      <c r="D921" s="1"/>
      <c r="E921" s="7"/>
      <c r="F921" s="1"/>
      <c r="G921" s="16"/>
      <c r="H921" s="372"/>
      <c r="I921" s="373"/>
      <c r="J921" s="378"/>
      <c r="K921" s="379"/>
      <c r="L921" s="372"/>
      <c r="M921" s="373"/>
      <c r="N921" s="380"/>
      <c r="O921" s="381"/>
      <c r="P921" s="374">
        <v>24</v>
      </c>
      <c r="Q921" s="374" t="s">
        <v>33</v>
      </c>
      <c r="R921" s="381"/>
      <c r="S921" s="381"/>
      <c r="T921" s="374"/>
      <c r="U921" s="375"/>
      <c r="V921" s="382" t="s">
        <v>21</v>
      </c>
      <c r="W921" s="376"/>
      <c r="X921" s="377"/>
    </row>
    <row r="922" spans="1:24" ht="14.5" customHeight="1" x14ac:dyDescent="0.35">
      <c r="A922" s="388"/>
      <c r="B922" s="119" t="s">
        <v>10</v>
      </c>
      <c r="C922" s="7"/>
      <c r="D922" s="1"/>
      <c r="E922" s="7"/>
      <c r="F922" s="1"/>
      <c r="G922" s="16"/>
      <c r="H922" s="372"/>
      <c r="I922" s="373"/>
      <c r="J922" s="378"/>
      <c r="K922" s="379"/>
      <c r="L922" s="372"/>
      <c r="M922" s="373"/>
      <c r="N922" s="380"/>
      <c r="O922" s="381"/>
      <c r="P922" s="374">
        <v>24</v>
      </c>
      <c r="Q922" s="374" t="s">
        <v>33</v>
      </c>
      <c r="R922" s="381"/>
      <c r="S922" s="381"/>
      <c r="T922" s="374"/>
      <c r="U922" s="375"/>
      <c r="V922" s="382" t="s">
        <v>21</v>
      </c>
      <c r="W922" s="376"/>
      <c r="X922" s="377"/>
    </row>
    <row r="923" spans="1:24" ht="14.5" customHeight="1" x14ac:dyDescent="0.35">
      <c r="A923" s="388"/>
      <c r="B923" s="119" t="s">
        <v>10</v>
      </c>
      <c r="C923" s="7"/>
      <c r="D923" s="1"/>
      <c r="E923" s="7"/>
      <c r="F923" s="1"/>
      <c r="G923" s="16"/>
      <c r="H923" s="372"/>
      <c r="I923" s="373"/>
      <c r="J923" s="378"/>
      <c r="K923" s="379"/>
      <c r="L923" s="372"/>
      <c r="M923" s="373"/>
      <c r="N923" s="380"/>
      <c r="O923" s="381"/>
      <c r="P923" s="374">
        <v>24</v>
      </c>
      <c r="Q923" s="374" t="s">
        <v>33</v>
      </c>
      <c r="R923" s="381"/>
      <c r="S923" s="381"/>
      <c r="T923" s="374"/>
      <c r="U923" s="375"/>
      <c r="V923" s="382" t="s">
        <v>21</v>
      </c>
      <c r="W923" s="376"/>
      <c r="X923" s="377"/>
    </row>
    <row r="924" spans="1:24" ht="14.5" customHeight="1" x14ac:dyDescent="0.35">
      <c r="A924" s="388"/>
      <c r="B924" s="119" t="s">
        <v>10</v>
      </c>
      <c r="C924" s="7"/>
      <c r="D924" s="1"/>
      <c r="E924" s="7"/>
      <c r="F924" s="1"/>
      <c r="G924" s="16"/>
      <c r="H924" s="372"/>
      <c r="I924" s="373"/>
      <c r="J924" s="378"/>
      <c r="K924" s="379"/>
      <c r="L924" s="372"/>
      <c r="M924" s="373"/>
      <c r="N924" s="380"/>
      <c r="O924" s="381"/>
      <c r="P924" s="374">
        <v>24</v>
      </c>
      <c r="Q924" s="374" t="s">
        <v>33</v>
      </c>
      <c r="R924" s="381"/>
      <c r="S924" s="381"/>
      <c r="T924" s="374"/>
      <c r="U924" s="375"/>
      <c r="V924" s="382" t="s">
        <v>21</v>
      </c>
      <c r="W924" s="376"/>
      <c r="X924" s="377"/>
    </row>
    <row r="925" spans="1:24" ht="14.5" customHeight="1" x14ac:dyDescent="0.35">
      <c r="A925" s="388"/>
      <c r="B925" s="119" t="s">
        <v>10</v>
      </c>
      <c r="C925" s="7"/>
      <c r="D925" s="1"/>
      <c r="E925" s="7"/>
      <c r="F925" s="1"/>
      <c r="G925" s="16"/>
      <c r="H925" s="372"/>
      <c r="I925" s="373"/>
      <c r="J925" s="378"/>
      <c r="K925" s="379"/>
      <c r="L925" s="372"/>
      <c r="M925" s="373"/>
      <c r="N925" s="380"/>
      <c r="O925" s="381"/>
      <c r="P925" s="374">
        <v>24</v>
      </c>
      <c r="Q925" s="374" t="s">
        <v>33</v>
      </c>
      <c r="R925" s="381"/>
      <c r="S925" s="381"/>
      <c r="T925" s="374"/>
      <c r="U925" s="375"/>
      <c r="V925" s="382" t="s">
        <v>21</v>
      </c>
      <c r="W925" s="376"/>
      <c r="X925" s="377"/>
    </row>
    <row r="926" spans="1:24" ht="14.5" customHeight="1" x14ac:dyDescent="0.35">
      <c r="A926" s="388"/>
      <c r="B926" s="119" t="s">
        <v>10</v>
      </c>
      <c r="C926" s="7"/>
      <c r="D926" s="1"/>
      <c r="E926" s="7"/>
      <c r="F926" s="1"/>
      <c r="G926" s="16"/>
      <c r="H926" s="372"/>
      <c r="I926" s="373"/>
      <c r="J926" s="378"/>
      <c r="K926" s="379"/>
      <c r="L926" s="372"/>
      <c r="M926" s="373"/>
      <c r="N926" s="380"/>
      <c r="O926" s="381"/>
      <c r="P926" s="374">
        <v>24</v>
      </c>
      <c r="Q926" s="374" t="s">
        <v>33</v>
      </c>
      <c r="R926" s="381"/>
      <c r="S926" s="381"/>
      <c r="T926" s="374"/>
      <c r="U926" s="375"/>
      <c r="V926" s="382" t="s">
        <v>21</v>
      </c>
      <c r="W926" s="376"/>
      <c r="X926" s="377"/>
    </row>
    <row r="927" spans="1:24" ht="14.5" customHeight="1" x14ac:dyDescent="0.35">
      <c r="A927" s="388"/>
      <c r="B927" s="119" t="s">
        <v>10</v>
      </c>
      <c r="C927" s="7"/>
      <c r="D927" s="1"/>
      <c r="E927" s="7"/>
      <c r="F927" s="1"/>
      <c r="G927" s="16"/>
      <c r="H927" s="372"/>
      <c r="I927" s="373"/>
      <c r="J927" s="378"/>
      <c r="K927" s="379"/>
      <c r="L927" s="372"/>
      <c r="M927" s="373"/>
      <c r="N927" s="380"/>
      <c r="O927" s="381"/>
      <c r="P927" s="374">
        <v>24</v>
      </c>
      <c r="Q927" s="374" t="s">
        <v>33</v>
      </c>
      <c r="R927" s="381"/>
      <c r="S927" s="381"/>
      <c r="T927" s="374"/>
      <c r="U927" s="375"/>
      <c r="V927" s="382" t="s">
        <v>21</v>
      </c>
      <c r="W927" s="376"/>
      <c r="X927" s="377"/>
    </row>
    <row r="928" spans="1:24" ht="14.5" customHeight="1" x14ac:dyDescent="0.35">
      <c r="A928" s="388"/>
      <c r="B928" s="119" t="s">
        <v>10</v>
      </c>
      <c r="C928" s="7"/>
      <c r="D928" s="1"/>
      <c r="E928" s="7"/>
      <c r="F928" s="1"/>
      <c r="G928" s="16"/>
      <c r="H928" s="372"/>
      <c r="I928" s="373"/>
      <c r="J928" s="378"/>
      <c r="K928" s="379"/>
      <c r="L928" s="372"/>
      <c r="M928" s="373"/>
      <c r="N928" s="380"/>
      <c r="O928" s="381"/>
      <c r="P928" s="374">
        <v>24</v>
      </c>
      <c r="Q928" s="374" t="s">
        <v>33</v>
      </c>
      <c r="R928" s="381"/>
      <c r="S928" s="381"/>
      <c r="T928" s="374"/>
      <c r="U928" s="375"/>
      <c r="V928" s="382" t="s">
        <v>21</v>
      </c>
      <c r="W928" s="376"/>
      <c r="X928" s="377"/>
    </row>
    <row r="929" spans="1:24" ht="14.5" customHeight="1" x14ac:dyDescent="0.35">
      <c r="A929" s="388"/>
      <c r="B929" s="119" t="s">
        <v>10</v>
      </c>
      <c r="C929" s="7"/>
      <c r="D929" s="1"/>
      <c r="E929" s="7"/>
      <c r="F929" s="1"/>
      <c r="G929" s="16"/>
      <c r="H929" s="372"/>
      <c r="I929" s="373"/>
      <c r="J929" s="378"/>
      <c r="K929" s="379"/>
      <c r="L929" s="372"/>
      <c r="M929" s="373"/>
      <c r="N929" s="380"/>
      <c r="O929" s="381"/>
      <c r="P929" s="374">
        <v>24</v>
      </c>
      <c r="Q929" s="374" t="s">
        <v>33</v>
      </c>
      <c r="R929" s="381"/>
      <c r="S929" s="381"/>
      <c r="T929" s="374"/>
      <c r="U929" s="375"/>
      <c r="V929" s="382" t="s">
        <v>21</v>
      </c>
      <c r="W929" s="376"/>
      <c r="X929" s="377"/>
    </row>
    <row r="930" spans="1:24" ht="14.5" customHeight="1" x14ac:dyDescent="0.35">
      <c r="A930" s="388"/>
      <c r="B930" s="119" t="s">
        <v>10</v>
      </c>
      <c r="C930" s="7"/>
      <c r="D930" s="1"/>
      <c r="E930" s="7"/>
      <c r="F930" s="1"/>
      <c r="G930" s="16"/>
      <c r="H930" s="372"/>
      <c r="I930" s="373"/>
      <c r="J930" s="378"/>
      <c r="K930" s="379"/>
      <c r="L930" s="372"/>
      <c r="M930" s="373"/>
      <c r="N930" s="380"/>
      <c r="O930" s="381"/>
      <c r="P930" s="374">
        <v>24</v>
      </c>
      <c r="Q930" s="374" t="s">
        <v>33</v>
      </c>
      <c r="R930" s="381"/>
      <c r="S930" s="381"/>
      <c r="T930" s="374"/>
      <c r="U930" s="375"/>
      <c r="V930" s="382" t="s">
        <v>21</v>
      </c>
      <c r="W930" s="376"/>
      <c r="X930" s="377"/>
    </row>
    <row r="931" spans="1:24" ht="14.5" customHeight="1" x14ac:dyDescent="0.35">
      <c r="A931" s="388"/>
      <c r="B931" s="119" t="s">
        <v>10</v>
      </c>
      <c r="C931" s="7"/>
      <c r="D931" s="1"/>
      <c r="E931" s="7"/>
      <c r="F931" s="1"/>
      <c r="G931" s="16"/>
      <c r="H931" s="372"/>
      <c r="I931" s="373"/>
      <c r="J931" s="378"/>
      <c r="K931" s="379"/>
      <c r="L931" s="372"/>
      <c r="M931" s="373"/>
      <c r="N931" s="380"/>
      <c r="O931" s="381"/>
      <c r="P931" s="374">
        <v>24</v>
      </c>
      <c r="Q931" s="374" t="s">
        <v>33</v>
      </c>
      <c r="R931" s="381"/>
      <c r="S931" s="381"/>
      <c r="T931" s="374"/>
      <c r="U931" s="375"/>
      <c r="V931" s="382" t="s">
        <v>21</v>
      </c>
      <c r="W931" s="376"/>
      <c r="X931" s="377"/>
    </row>
    <row r="932" spans="1:24" ht="14.5" customHeight="1" x14ac:dyDescent="0.35">
      <c r="A932" s="388"/>
      <c r="B932" s="119" t="s">
        <v>10</v>
      </c>
      <c r="C932" s="7"/>
      <c r="D932" s="1"/>
      <c r="E932" s="7"/>
      <c r="F932" s="1"/>
      <c r="G932" s="16"/>
      <c r="H932" s="372"/>
      <c r="I932" s="373"/>
      <c r="J932" s="378"/>
      <c r="K932" s="379"/>
      <c r="L932" s="372"/>
      <c r="M932" s="373"/>
      <c r="N932" s="380"/>
      <c r="O932" s="381"/>
      <c r="P932" s="374">
        <v>24</v>
      </c>
      <c r="Q932" s="374" t="s">
        <v>33</v>
      </c>
      <c r="R932" s="381"/>
      <c r="S932" s="381"/>
      <c r="T932" s="374"/>
      <c r="U932" s="375"/>
      <c r="V932" s="382" t="s">
        <v>21</v>
      </c>
      <c r="W932" s="376"/>
      <c r="X932" s="377"/>
    </row>
    <row r="933" spans="1:24" ht="14.5" customHeight="1" x14ac:dyDescent="0.35">
      <c r="A933" s="388"/>
      <c r="B933" s="119" t="s">
        <v>10</v>
      </c>
      <c r="C933" s="7"/>
      <c r="D933" s="1"/>
      <c r="E933" s="7"/>
      <c r="F933" s="1"/>
      <c r="G933" s="16"/>
      <c r="H933" s="372"/>
      <c r="I933" s="373"/>
      <c r="J933" s="378"/>
      <c r="K933" s="379"/>
      <c r="L933" s="372"/>
      <c r="M933" s="373"/>
      <c r="N933" s="380"/>
      <c r="O933" s="381"/>
      <c r="P933" s="374">
        <v>24</v>
      </c>
      <c r="Q933" s="374" t="s">
        <v>33</v>
      </c>
      <c r="R933" s="381"/>
      <c r="S933" s="381"/>
      <c r="T933" s="374"/>
      <c r="U933" s="375"/>
      <c r="V933" s="382" t="s">
        <v>21</v>
      </c>
      <c r="W933" s="376"/>
      <c r="X933" s="377"/>
    </row>
    <row r="934" spans="1:24" ht="14.5" customHeight="1" x14ac:dyDescent="0.35">
      <c r="A934" s="388"/>
      <c r="B934" s="119" t="s">
        <v>10</v>
      </c>
      <c r="C934" s="7"/>
      <c r="D934" s="1"/>
      <c r="E934" s="7"/>
      <c r="F934" s="1"/>
      <c r="G934" s="16"/>
      <c r="H934" s="372"/>
      <c r="I934" s="373"/>
      <c r="J934" s="378"/>
      <c r="K934" s="379"/>
      <c r="L934" s="372"/>
      <c r="M934" s="373"/>
      <c r="N934" s="380"/>
      <c r="O934" s="381"/>
      <c r="P934" s="374">
        <v>24</v>
      </c>
      <c r="Q934" s="374" t="s">
        <v>33</v>
      </c>
      <c r="R934" s="381"/>
      <c r="S934" s="381"/>
      <c r="T934" s="374"/>
      <c r="U934" s="375"/>
      <c r="V934" s="382" t="s">
        <v>21</v>
      </c>
      <c r="W934" s="376"/>
      <c r="X934" s="377"/>
    </row>
    <row r="935" spans="1:24" ht="14.5" customHeight="1" x14ac:dyDescent="0.35">
      <c r="A935" s="388"/>
      <c r="B935" s="119" t="s">
        <v>10</v>
      </c>
      <c r="C935" s="7"/>
      <c r="D935" s="1"/>
      <c r="E935" s="7"/>
      <c r="F935" s="1"/>
      <c r="G935" s="16"/>
      <c r="H935" s="372"/>
      <c r="I935" s="373"/>
      <c r="J935" s="378"/>
      <c r="K935" s="379"/>
      <c r="L935" s="372"/>
      <c r="M935" s="373"/>
      <c r="N935" s="380"/>
      <c r="O935" s="381"/>
      <c r="P935" s="374">
        <v>24</v>
      </c>
      <c r="Q935" s="374" t="s">
        <v>33</v>
      </c>
      <c r="R935" s="381"/>
      <c r="S935" s="381"/>
      <c r="T935" s="374"/>
      <c r="U935" s="375"/>
      <c r="V935" s="382" t="s">
        <v>21</v>
      </c>
      <c r="W935" s="376"/>
      <c r="X935" s="377"/>
    </row>
    <row r="936" spans="1:24" ht="14.5" customHeight="1" x14ac:dyDescent="0.35">
      <c r="A936" s="388"/>
      <c r="B936" s="119" t="s">
        <v>10</v>
      </c>
      <c r="C936" s="7"/>
      <c r="D936" s="1"/>
      <c r="E936" s="7"/>
      <c r="F936" s="1"/>
      <c r="G936" s="16"/>
      <c r="H936" s="372"/>
      <c r="I936" s="373"/>
      <c r="J936" s="378"/>
      <c r="K936" s="379"/>
      <c r="L936" s="372"/>
      <c r="M936" s="373"/>
      <c r="N936" s="380"/>
      <c r="O936" s="381"/>
      <c r="P936" s="374">
        <v>24</v>
      </c>
      <c r="Q936" s="374" t="s">
        <v>33</v>
      </c>
      <c r="R936" s="381"/>
      <c r="S936" s="381"/>
      <c r="T936" s="374"/>
      <c r="U936" s="375"/>
      <c r="V936" s="382" t="s">
        <v>21</v>
      </c>
      <c r="W936" s="376"/>
      <c r="X936" s="377"/>
    </row>
    <row r="937" spans="1:24" ht="14.5" customHeight="1" x14ac:dyDescent="0.35">
      <c r="A937" s="388"/>
      <c r="B937" s="119" t="s">
        <v>10</v>
      </c>
      <c r="C937" s="7"/>
      <c r="D937" s="1"/>
      <c r="E937" s="7"/>
      <c r="F937" s="1"/>
      <c r="G937" s="16"/>
      <c r="H937" s="372"/>
      <c r="I937" s="373"/>
      <c r="J937" s="378"/>
      <c r="K937" s="379"/>
      <c r="L937" s="372"/>
      <c r="M937" s="373"/>
      <c r="N937" s="380"/>
      <c r="O937" s="381"/>
      <c r="P937" s="374">
        <v>24</v>
      </c>
      <c r="Q937" s="374" t="s">
        <v>33</v>
      </c>
      <c r="R937" s="381"/>
      <c r="S937" s="381"/>
      <c r="T937" s="374"/>
      <c r="U937" s="375"/>
      <c r="V937" s="382" t="s">
        <v>21</v>
      </c>
      <c r="W937" s="376"/>
      <c r="X937" s="377"/>
    </row>
    <row r="938" spans="1:24" ht="14.5" customHeight="1" x14ac:dyDescent="0.35">
      <c r="A938" s="388"/>
      <c r="B938" s="119" t="s">
        <v>10</v>
      </c>
      <c r="C938" s="7"/>
      <c r="D938" s="1"/>
      <c r="E938" s="7"/>
      <c r="F938" s="1"/>
      <c r="G938" s="16"/>
      <c r="H938" s="372"/>
      <c r="I938" s="373"/>
      <c r="J938" s="378"/>
      <c r="K938" s="379"/>
      <c r="L938" s="372"/>
      <c r="M938" s="373"/>
      <c r="N938" s="380"/>
      <c r="O938" s="381"/>
      <c r="P938" s="374">
        <v>24</v>
      </c>
      <c r="Q938" s="374" t="s">
        <v>33</v>
      </c>
      <c r="R938" s="381"/>
      <c r="S938" s="381"/>
      <c r="T938" s="374"/>
      <c r="U938" s="375"/>
      <c r="V938" s="382" t="s">
        <v>21</v>
      </c>
      <c r="W938" s="376"/>
      <c r="X938" s="377"/>
    </row>
    <row r="939" spans="1:24" ht="14.5" customHeight="1" x14ac:dyDescent="0.35">
      <c r="A939" s="388"/>
      <c r="B939" s="119" t="s">
        <v>10</v>
      </c>
      <c r="C939" s="7"/>
      <c r="D939" s="1"/>
      <c r="E939" s="7"/>
      <c r="F939" s="1"/>
      <c r="G939" s="16"/>
      <c r="H939" s="372"/>
      <c r="I939" s="373"/>
      <c r="J939" s="378"/>
      <c r="K939" s="379"/>
      <c r="L939" s="372"/>
      <c r="M939" s="373"/>
      <c r="N939" s="380"/>
      <c r="O939" s="381"/>
      <c r="P939" s="374">
        <v>24</v>
      </c>
      <c r="Q939" s="374" t="s">
        <v>33</v>
      </c>
      <c r="R939" s="381"/>
      <c r="S939" s="381"/>
      <c r="T939" s="374"/>
      <c r="U939" s="375"/>
      <c r="V939" s="382" t="s">
        <v>21</v>
      </c>
      <c r="W939" s="376"/>
      <c r="X939" s="377"/>
    </row>
    <row r="940" spans="1:24" ht="14.5" customHeight="1" x14ac:dyDescent="0.35">
      <c r="A940" s="388"/>
      <c r="B940" s="119" t="s">
        <v>10</v>
      </c>
      <c r="C940" s="7"/>
      <c r="D940" s="1"/>
      <c r="E940" s="7"/>
      <c r="F940" s="1"/>
      <c r="G940" s="16"/>
      <c r="H940" s="372"/>
      <c r="I940" s="373"/>
      <c r="J940" s="378"/>
      <c r="K940" s="379"/>
      <c r="L940" s="372"/>
      <c r="M940" s="373"/>
      <c r="N940" s="380"/>
      <c r="O940" s="381"/>
      <c r="P940" s="374">
        <v>24</v>
      </c>
      <c r="Q940" s="374" t="s">
        <v>33</v>
      </c>
      <c r="R940" s="381"/>
      <c r="S940" s="381"/>
      <c r="T940" s="374"/>
      <c r="U940" s="375"/>
      <c r="V940" s="382" t="s">
        <v>21</v>
      </c>
      <c r="W940" s="376"/>
      <c r="X940" s="377"/>
    </row>
    <row r="941" spans="1:24" ht="14.5" customHeight="1" x14ac:dyDescent="0.35">
      <c r="A941" s="388"/>
      <c r="B941" s="119" t="s">
        <v>10</v>
      </c>
      <c r="C941" s="7"/>
      <c r="D941" s="1"/>
      <c r="E941" s="7"/>
      <c r="F941" s="1"/>
      <c r="G941" s="16"/>
      <c r="H941" s="372"/>
      <c r="I941" s="373"/>
      <c r="J941" s="378"/>
      <c r="K941" s="379"/>
      <c r="L941" s="372"/>
      <c r="M941" s="373"/>
      <c r="N941" s="380"/>
      <c r="O941" s="381"/>
      <c r="P941" s="374">
        <v>24</v>
      </c>
      <c r="Q941" s="374" t="s">
        <v>33</v>
      </c>
      <c r="R941" s="381"/>
      <c r="S941" s="381"/>
      <c r="T941" s="374"/>
      <c r="U941" s="375"/>
      <c r="V941" s="382" t="s">
        <v>21</v>
      </c>
      <c r="W941" s="376"/>
      <c r="X941" s="377"/>
    </row>
    <row r="942" spans="1:24" ht="14.5" customHeight="1" x14ac:dyDescent="0.35">
      <c r="A942" s="388"/>
      <c r="B942" s="119" t="s">
        <v>10</v>
      </c>
      <c r="C942" s="7"/>
      <c r="D942" s="1"/>
      <c r="E942" s="7"/>
      <c r="F942" s="1"/>
      <c r="G942" s="16"/>
      <c r="H942" s="372"/>
      <c r="I942" s="373"/>
      <c r="J942" s="378"/>
      <c r="K942" s="379"/>
      <c r="L942" s="372"/>
      <c r="M942" s="373"/>
      <c r="N942" s="380"/>
      <c r="O942" s="381"/>
      <c r="P942" s="374">
        <v>24</v>
      </c>
      <c r="Q942" s="374" t="s">
        <v>33</v>
      </c>
      <c r="R942" s="381"/>
      <c r="S942" s="381"/>
      <c r="T942" s="374"/>
      <c r="U942" s="375"/>
      <c r="V942" s="382" t="s">
        <v>21</v>
      </c>
      <c r="W942" s="376"/>
      <c r="X942" s="377"/>
    </row>
    <row r="943" spans="1:24" ht="14.5" customHeight="1" x14ac:dyDescent="0.35">
      <c r="A943" s="388"/>
      <c r="B943" s="119" t="s">
        <v>10</v>
      </c>
      <c r="C943" s="7"/>
      <c r="D943" s="1"/>
      <c r="E943" s="7"/>
      <c r="F943" s="1"/>
      <c r="G943" s="16"/>
      <c r="H943" s="372"/>
      <c r="I943" s="373"/>
      <c r="J943" s="378"/>
      <c r="K943" s="379"/>
      <c r="L943" s="372"/>
      <c r="M943" s="373"/>
      <c r="N943" s="380"/>
      <c r="O943" s="381"/>
      <c r="P943" s="374">
        <v>24</v>
      </c>
      <c r="Q943" s="374" t="s">
        <v>33</v>
      </c>
      <c r="R943" s="381"/>
      <c r="S943" s="381"/>
      <c r="T943" s="374"/>
      <c r="U943" s="375"/>
      <c r="V943" s="382" t="s">
        <v>21</v>
      </c>
      <c r="W943" s="376"/>
      <c r="X943" s="377"/>
    </row>
    <row r="944" spans="1:24" ht="14.5" customHeight="1" x14ac:dyDescent="0.35">
      <c r="A944" s="388"/>
      <c r="B944" s="119" t="s">
        <v>10</v>
      </c>
      <c r="C944" s="7"/>
      <c r="D944" s="1"/>
      <c r="E944" s="7"/>
      <c r="F944" s="1"/>
      <c r="G944" s="16"/>
      <c r="H944" s="372"/>
      <c r="I944" s="373"/>
      <c r="J944" s="378"/>
      <c r="K944" s="379"/>
      <c r="L944" s="372"/>
      <c r="M944" s="373"/>
      <c r="N944" s="380"/>
      <c r="O944" s="381"/>
      <c r="P944" s="374">
        <v>24</v>
      </c>
      <c r="Q944" s="374" t="s">
        <v>33</v>
      </c>
      <c r="R944" s="381"/>
      <c r="S944" s="381"/>
      <c r="T944" s="374"/>
      <c r="U944" s="375"/>
      <c r="V944" s="382" t="s">
        <v>21</v>
      </c>
      <c r="W944" s="376"/>
      <c r="X944" s="377"/>
    </row>
    <row r="945" spans="1:24" ht="14.5" customHeight="1" x14ac:dyDescent="0.35">
      <c r="A945" s="388"/>
      <c r="B945" s="119" t="s">
        <v>10</v>
      </c>
      <c r="C945" s="7"/>
      <c r="D945" s="1"/>
      <c r="E945" s="7"/>
      <c r="F945" s="1"/>
      <c r="G945" s="16"/>
      <c r="H945" s="372"/>
      <c r="I945" s="373"/>
      <c r="J945" s="378"/>
      <c r="K945" s="379"/>
      <c r="L945" s="372"/>
      <c r="M945" s="373"/>
      <c r="N945" s="380"/>
      <c r="O945" s="381"/>
      <c r="P945" s="374">
        <v>24</v>
      </c>
      <c r="Q945" s="374" t="s">
        <v>33</v>
      </c>
      <c r="R945" s="381"/>
      <c r="S945" s="381"/>
      <c r="T945" s="374"/>
      <c r="U945" s="375"/>
      <c r="V945" s="382" t="s">
        <v>21</v>
      </c>
      <c r="W945" s="376"/>
      <c r="X945" s="377"/>
    </row>
    <row r="946" spans="1:24" ht="14.5" customHeight="1" x14ac:dyDescent="0.35">
      <c r="A946" s="388"/>
      <c r="B946" s="119" t="s">
        <v>10</v>
      </c>
      <c r="C946" s="7"/>
      <c r="D946" s="1"/>
      <c r="E946" s="7"/>
      <c r="F946" s="1"/>
      <c r="G946" s="16"/>
      <c r="H946" s="372"/>
      <c r="I946" s="373"/>
      <c r="J946" s="378"/>
      <c r="K946" s="379"/>
      <c r="L946" s="372"/>
      <c r="M946" s="373"/>
      <c r="N946" s="380"/>
      <c r="O946" s="381"/>
      <c r="P946" s="374">
        <v>24</v>
      </c>
      <c r="Q946" s="374" t="s">
        <v>33</v>
      </c>
      <c r="R946" s="381"/>
      <c r="S946" s="381"/>
      <c r="T946" s="374"/>
      <c r="U946" s="375"/>
      <c r="V946" s="382" t="s">
        <v>21</v>
      </c>
      <c r="W946" s="376"/>
      <c r="X946" s="377"/>
    </row>
    <row r="947" spans="1:24" ht="14.5" customHeight="1" x14ac:dyDescent="0.35">
      <c r="A947" s="388"/>
      <c r="B947" s="119" t="s">
        <v>10</v>
      </c>
      <c r="C947" s="7"/>
      <c r="D947" s="1"/>
      <c r="E947" s="7"/>
      <c r="F947" s="1"/>
      <c r="G947" s="16"/>
      <c r="H947" s="372"/>
      <c r="I947" s="373"/>
      <c r="J947" s="378"/>
      <c r="K947" s="379"/>
      <c r="L947" s="372"/>
      <c r="M947" s="373"/>
      <c r="N947" s="380"/>
      <c r="O947" s="381"/>
      <c r="P947" s="374">
        <v>24</v>
      </c>
      <c r="Q947" s="374" t="s">
        <v>33</v>
      </c>
      <c r="R947" s="381"/>
      <c r="S947" s="381"/>
      <c r="T947" s="374"/>
      <c r="U947" s="375"/>
      <c r="V947" s="382" t="s">
        <v>21</v>
      </c>
      <c r="W947" s="376"/>
      <c r="X947" s="377"/>
    </row>
    <row r="948" spans="1:24" ht="14.5" customHeight="1" x14ac:dyDescent="0.35">
      <c r="A948" s="388"/>
      <c r="B948" s="119" t="s">
        <v>10</v>
      </c>
      <c r="C948" s="7"/>
      <c r="D948" s="1"/>
      <c r="E948" s="7"/>
      <c r="F948" s="1"/>
      <c r="G948" s="16"/>
      <c r="H948" s="372"/>
      <c r="I948" s="373"/>
      <c r="J948" s="378"/>
      <c r="K948" s="379"/>
      <c r="L948" s="372"/>
      <c r="M948" s="373"/>
      <c r="N948" s="380"/>
      <c r="O948" s="381"/>
      <c r="P948" s="374">
        <v>24</v>
      </c>
      <c r="Q948" s="374" t="s">
        <v>33</v>
      </c>
      <c r="R948" s="381"/>
      <c r="S948" s="381"/>
      <c r="T948" s="374"/>
      <c r="U948" s="375"/>
      <c r="V948" s="382" t="s">
        <v>21</v>
      </c>
      <c r="W948" s="376"/>
      <c r="X948" s="377"/>
    </row>
    <row r="949" spans="1:24" ht="14.5" customHeight="1" x14ac:dyDescent="0.35">
      <c r="A949" s="388"/>
      <c r="B949" s="119" t="s">
        <v>10</v>
      </c>
      <c r="C949" s="7"/>
      <c r="D949" s="1"/>
      <c r="E949" s="7"/>
      <c r="F949" s="1"/>
      <c r="G949" s="16"/>
      <c r="H949" s="372"/>
      <c r="I949" s="373"/>
      <c r="J949" s="378"/>
      <c r="K949" s="379"/>
      <c r="L949" s="372"/>
      <c r="M949" s="373"/>
      <c r="N949" s="380"/>
      <c r="O949" s="381"/>
      <c r="P949" s="374">
        <v>24</v>
      </c>
      <c r="Q949" s="374" t="s">
        <v>33</v>
      </c>
      <c r="R949" s="381"/>
      <c r="S949" s="381"/>
      <c r="T949" s="374"/>
      <c r="U949" s="375"/>
      <c r="V949" s="382" t="s">
        <v>21</v>
      </c>
      <c r="W949" s="376"/>
      <c r="X949" s="377"/>
    </row>
    <row r="950" spans="1:24" ht="14.5" customHeight="1" x14ac:dyDescent="0.35">
      <c r="A950" s="388"/>
      <c r="B950" s="119" t="s">
        <v>10</v>
      </c>
      <c r="C950" s="7"/>
      <c r="D950" s="1"/>
      <c r="E950" s="7"/>
      <c r="F950" s="1"/>
      <c r="G950" s="16"/>
      <c r="H950" s="372"/>
      <c r="I950" s="373"/>
      <c r="J950" s="378"/>
      <c r="K950" s="379"/>
      <c r="L950" s="372"/>
      <c r="M950" s="373"/>
      <c r="N950" s="380"/>
      <c r="O950" s="381"/>
      <c r="P950" s="374">
        <v>24</v>
      </c>
      <c r="Q950" s="374" t="s">
        <v>33</v>
      </c>
      <c r="R950" s="381"/>
      <c r="S950" s="381"/>
      <c r="T950" s="374"/>
      <c r="U950" s="375"/>
      <c r="V950" s="382" t="s">
        <v>21</v>
      </c>
      <c r="W950" s="376"/>
      <c r="X950" s="377"/>
    </row>
    <row r="951" spans="1:24" ht="14.5" customHeight="1" x14ac:dyDescent="0.35">
      <c r="A951" s="388"/>
      <c r="B951" s="119" t="s">
        <v>10</v>
      </c>
      <c r="C951" s="7"/>
      <c r="D951" s="1"/>
      <c r="E951" s="7"/>
      <c r="F951" s="1"/>
      <c r="G951" s="16"/>
      <c r="H951" s="372"/>
      <c r="I951" s="373"/>
      <c r="J951" s="378"/>
      <c r="K951" s="379"/>
      <c r="L951" s="372"/>
      <c r="M951" s="373"/>
      <c r="N951" s="380"/>
      <c r="O951" s="381"/>
      <c r="P951" s="374">
        <v>24</v>
      </c>
      <c r="Q951" s="374" t="s">
        <v>33</v>
      </c>
      <c r="R951" s="381"/>
      <c r="S951" s="381"/>
      <c r="T951" s="374"/>
      <c r="U951" s="375"/>
      <c r="V951" s="382" t="s">
        <v>21</v>
      </c>
      <c r="W951" s="376"/>
      <c r="X951" s="377"/>
    </row>
    <row r="952" spans="1:24" ht="14.5" customHeight="1" x14ac:dyDescent="0.35">
      <c r="A952" s="388"/>
      <c r="B952" s="119" t="s">
        <v>10</v>
      </c>
      <c r="C952" s="7"/>
      <c r="D952" s="1"/>
      <c r="E952" s="7"/>
      <c r="F952" s="1"/>
      <c r="G952" s="16"/>
      <c r="H952" s="372"/>
      <c r="I952" s="373"/>
      <c r="J952" s="378"/>
      <c r="K952" s="379"/>
      <c r="L952" s="372"/>
      <c r="M952" s="373"/>
      <c r="N952" s="380"/>
      <c r="O952" s="381"/>
      <c r="P952" s="374">
        <v>24</v>
      </c>
      <c r="Q952" s="374" t="s">
        <v>33</v>
      </c>
      <c r="R952" s="381"/>
      <c r="S952" s="381"/>
      <c r="T952" s="374"/>
      <c r="U952" s="375"/>
      <c r="V952" s="382" t="s">
        <v>21</v>
      </c>
      <c r="W952" s="376"/>
      <c r="X952" s="377"/>
    </row>
    <row r="953" spans="1:24" ht="14.5" customHeight="1" x14ac:dyDescent="0.35">
      <c r="A953" s="388"/>
      <c r="B953" s="119" t="s">
        <v>10</v>
      </c>
      <c r="C953" s="7"/>
      <c r="D953" s="1"/>
      <c r="E953" s="7"/>
      <c r="F953" s="1"/>
      <c r="G953" s="16"/>
      <c r="H953" s="372"/>
      <c r="I953" s="373"/>
      <c r="J953" s="378"/>
      <c r="K953" s="379"/>
      <c r="L953" s="372"/>
      <c r="M953" s="373"/>
      <c r="N953" s="380"/>
      <c r="O953" s="381"/>
      <c r="P953" s="374">
        <v>24</v>
      </c>
      <c r="Q953" s="374" t="s">
        <v>33</v>
      </c>
      <c r="R953" s="381"/>
      <c r="S953" s="381"/>
      <c r="T953" s="374"/>
      <c r="U953" s="375"/>
      <c r="V953" s="382" t="s">
        <v>21</v>
      </c>
      <c r="W953" s="376"/>
      <c r="X953" s="377"/>
    </row>
    <row r="954" spans="1:24" ht="14.5" customHeight="1" x14ac:dyDescent="0.35">
      <c r="A954" s="388"/>
      <c r="B954" s="119" t="s">
        <v>10</v>
      </c>
      <c r="C954" s="7"/>
      <c r="D954" s="1"/>
      <c r="E954" s="7"/>
      <c r="F954" s="1"/>
      <c r="G954" s="16"/>
      <c r="H954" s="372"/>
      <c r="I954" s="373"/>
      <c r="J954" s="378"/>
      <c r="K954" s="379"/>
      <c r="L954" s="372"/>
      <c r="M954" s="373"/>
      <c r="N954" s="380"/>
      <c r="O954" s="381"/>
      <c r="P954" s="374">
        <v>24</v>
      </c>
      <c r="Q954" s="374" t="s">
        <v>33</v>
      </c>
      <c r="R954" s="381"/>
      <c r="S954" s="381"/>
      <c r="T954" s="374"/>
      <c r="U954" s="375"/>
      <c r="V954" s="382" t="s">
        <v>21</v>
      </c>
      <c r="W954" s="376"/>
      <c r="X954" s="377"/>
    </row>
    <row r="955" spans="1:24" ht="14.5" customHeight="1" x14ac:dyDescent="0.35">
      <c r="A955" s="388"/>
      <c r="B955" s="119" t="s">
        <v>10</v>
      </c>
      <c r="C955" s="7"/>
      <c r="D955" s="1"/>
      <c r="E955" s="7"/>
      <c r="F955" s="1"/>
      <c r="G955" s="16"/>
      <c r="H955" s="372"/>
      <c r="I955" s="373"/>
      <c r="J955" s="378"/>
      <c r="K955" s="379"/>
      <c r="L955" s="372"/>
      <c r="M955" s="373"/>
      <c r="N955" s="380"/>
      <c r="O955" s="381"/>
      <c r="P955" s="374">
        <v>24</v>
      </c>
      <c r="Q955" s="374" t="s">
        <v>33</v>
      </c>
      <c r="R955" s="381"/>
      <c r="S955" s="381"/>
      <c r="T955" s="374"/>
      <c r="U955" s="375"/>
      <c r="V955" s="382" t="s">
        <v>21</v>
      </c>
      <c r="W955" s="376"/>
      <c r="X955" s="377"/>
    </row>
    <row r="956" spans="1:24" ht="14.5" customHeight="1" x14ac:dyDescent="0.35">
      <c r="A956" s="388"/>
      <c r="B956" s="119" t="s">
        <v>10</v>
      </c>
      <c r="C956" s="7"/>
      <c r="D956" s="1"/>
      <c r="E956" s="7"/>
      <c r="F956" s="1"/>
      <c r="G956" s="16"/>
      <c r="H956" s="372"/>
      <c r="I956" s="373"/>
      <c r="J956" s="378"/>
      <c r="K956" s="379"/>
      <c r="L956" s="372"/>
      <c r="M956" s="373"/>
      <c r="N956" s="380"/>
      <c r="O956" s="381"/>
      <c r="P956" s="374">
        <v>24</v>
      </c>
      <c r="Q956" s="374" t="s">
        <v>33</v>
      </c>
      <c r="R956" s="381"/>
      <c r="S956" s="381"/>
      <c r="T956" s="374"/>
      <c r="U956" s="375"/>
      <c r="V956" s="382" t="s">
        <v>21</v>
      </c>
      <c r="W956" s="376"/>
      <c r="X956" s="377"/>
    </row>
    <row r="957" spans="1:24" ht="14.5" customHeight="1" x14ac:dyDescent="0.35">
      <c r="A957" s="388"/>
      <c r="B957" s="119" t="s">
        <v>10</v>
      </c>
      <c r="C957" s="7"/>
      <c r="D957" s="1"/>
      <c r="E957" s="7"/>
      <c r="F957" s="1"/>
      <c r="G957" s="16"/>
      <c r="H957" s="372"/>
      <c r="I957" s="373"/>
      <c r="J957" s="378"/>
      <c r="K957" s="379"/>
      <c r="L957" s="372"/>
      <c r="M957" s="373"/>
      <c r="N957" s="380"/>
      <c r="O957" s="381"/>
      <c r="P957" s="374">
        <v>24</v>
      </c>
      <c r="Q957" s="374" t="s">
        <v>33</v>
      </c>
      <c r="R957" s="381"/>
      <c r="S957" s="381"/>
      <c r="T957" s="374"/>
      <c r="U957" s="375"/>
      <c r="V957" s="382" t="s">
        <v>21</v>
      </c>
      <c r="W957" s="376"/>
      <c r="X957" s="377"/>
    </row>
    <row r="958" spans="1:24" ht="14.5" customHeight="1" x14ac:dyDescent="0.35">
      <c r="A958" s="388"/>
      <c r="B958" s="119" t="s">
        <v>10</v>
      </c>
      <c r="C958" s="7"/>
      <c r="D958" s="1"/>
      <c r="E958" s="7"/>
      <c r="F958" s="1"/>
      <c r="G958" s="16"/>
      <c r="H958" s="372"/>
      <c r="I958" s="373"/>
      <c r="J958" s="378"/>
      <c r="K958" s="379"/>
      <c r="L958" s="372"/>
      <c r="M958" s="373"/>
      <c r="N958" s="380"/>
      <c r="O958" s="381"/>
      <c r="P958" s="374">
        <v>24</v>
      </c>
      <c r="Q958" s="374" t="s">
        <v>33</v>
      </c>
      <c r="R958" s="381"/>
      <c r="S958" s="381"/>
      <c r="T958" s="374"/>
      <c r="U958" s="375"/>
      <c r="V958" s="382" t="s">
        <v>21</v>
      </c>
      <c r="W958" s="376"/>
      <c r="X958" s="377"/>
    </row>
    <row r="959" spans="1:24" ht="14.5" customHeight="1" x14ac:dyDescent="0.35">
      <c r="A959" s="388"/>
      <c r="B959" s="119" t="s">
        <v>10</v>
      </c>
      <c r="C959" s="7"/>
      <c r="D959" s="1"/>
      <c r="E959" s="7"/>
      <c r="F959" s="1"/>
      <c r="G959" s="16"/>
      <c r="H959" s="372"/>
      <c r="I959" s="373"/>
      <c r="J959" s="378"/>
      <c r="K959" s="379"/>
      <c r="L959" s="372"/>
      <c r="M959" s="373"/>
      <c r="N959" s="380"/>
      <c r="O959" s="381"/>
      <c r="P959" s="374">
        <v>24</v>
      </c>
      <c r="Q959" s="374" t="s">
        <v>33</v>
      </c>
      <c r="R959" s="381"/>
      <c r="S959" s="381"/>
      <c r="T959" s="374"/>
      <c r="U959" s="375"/>
      <c r="V959" s="382" t="s">
        <v>21</v>
      </c>
      <c r="W959" s="376"/>
      <c r="X959" s="377"/>
    </row>
    <row r="960" spans="1:24" ht="14.5" customHeight="1" x14ac:dyDescent="0.35">
      <c r="A960" s="388"/>
      <c r="B960" s="119" t="s">
        <v>10</v>
      </c>
      <c r="C960" s="7"/>
      <c r="D960" s="1"/>
      <c r="E960" s="7"/>
      <c r="F960" s="1"/>
      <c r="G960" s="16"/>
      <c r="H960" s="372"/>
      <c r="I960" s="373"/>
      <c r="J960" s="378"/>
      <c r="K960" s="379"/>
      <c r="L960" s="372"/>
      <c r="M960" s="373"/>
      <c r="N960" s="380"/>
      <c r="O960" s="381"/>
      <c r="P960" s="374">
        <v>24</v>
      </c>
      <c r="Q960" s="374" t="s">
        <v>33</v>
      </c>
      <c r="R960" s="381"/>
      <c r="S960" s="381"/>
      <c r="T960" s="374"/>
      <c r="U960" s="375"/>
      <c r="V960" s="382" t="s">
        <v>21</v>
      </c>
      <c r="W960" s="376"/>
      <c r="X960" s="377"/>
    </row>
    <row r="961" spans="1:24" ht="14.5" customHeight="1" x14ac:dyDescent="0.35">
      <c r="A961" s="388"/>
      <c r="B961" s="119" t="s">
        <v>10</v>
      </c>
      <c r="C961" s="7"/>
      <c r="D961" s="1"/>
      <c r="E961" s="7"/>
      <c r="F961" s="1"/>
      <c r="G961" s="16"/>
      <c r="H961" s="372"/>
      <c r="I961" s="373"/>
      <c r="J961" s="378"/>
      <c r="K961" s="379"/>
      <c r="L961" s="372"/>
      <c r="M961" s="373"/>
      <c r="N961" s="380"/>
      <c r="O961" s="381"/>
      <c r="P961" s="374">
        <v>24</v>
      </c>
      <c r="Q961" s="374" t="s">
        <v>33</v>
      </c>
      <c r="R961" s="381"/>
      <c r="S961" s="381"/>
      <c r="T961" s="374"/>
      <c r="U961" s="375"/>
      <c r="V961" s="382" t="s">
        <v>21</v>
      </c>
      <c r="W961" s="376"/>
      <c r="X961" s="377"/>
    </row>
    <row r="962" spans="1:24" ht="14.5" customHeight="1" x14ac:dyDescent="0.35">
      <c r="A962" s="388"/>
      <c r="B962" s="119" t="s">
        <v>10</v>
      </c>
      <c r="C962" s="7"/>
      <c r="D962" s="1"/>
      <c r="E962" s="7"/>
      <c r="F962" s="1"/>
      <c r="G962" s="16"/>
      <c r="H962" s="372"/>
      <c r="I962" s="373"/>
      <c r="J962" s="378"/>
      <c r="K962" s="379"/>
      <c r="L962" s="372"/>
      <c r="M962" s="373"/>
      <c r="N962" s="380"/>
      <c r="O962" s="381"/>
      <c r="P962" s="374">
        <v>24</v>
      </c>
      <c r="Q962" s="374" t="s">
        <v>33</v>
      </c>
      <c r="R962" s="381"/>
      <c r="S962" s="381"/>
      <c r="T962" s="374"/>
      <c r="U962" s="375"/>
      <c r="V962" s="382" t="s">
        <v>21</v>
      </c>
      <c r="W962" s="376"/>
      <c r="X962" s="377"/>
    </row>
    <row r="963" spans="1:24" ht="14.5" customHeight="1" x14ac:dyDescent="0.35">
      <c r="A963" s="388"/>
      <c r="B963" s="119" t="s">
        <v>10</v>
      </c>
      <c r="C963" s="7"/>
      <c r="D963" s="1"/>
      <c r="E963" s="7"/>
      <c r="F963" s="1"/>
      <c r="G963" s="16"/>
      <c r="H963" s="372"/>
      <c r="I963" s="373"/>
      <c r="J963" s="378"/>
      <c r="K963" s="379"/>
      <c r="L963" s="372"/>
      <c r="M963" s="373"/>
      <c r="N963" s="380"/>
      <c r="O963" s="381"/>
      <c r="P963" s="374">
        <v>24</v>
      </c>
      <c r="Q963" s="374" t="s">
        <v>33</v>
      </c>
      <c r="R963" s="381"/>
      <c r="S963" s="381"/>
      <c r="T963" s="374"/>
      <c r="U963" s="375"/>
      <c r="V963" s="382" t="s">
        <v>21</v>
      </c>
      <c r="W963" s="376"/>
      <c r="X963" s="377"/>
    </row>
    <row r="964" spans="1:24" ht="14.5" customHeight="1" x14ac:dyDescent="0.35">
      <c r="A964" s="388"/>
      <c r="B964" s="119" t="s">
        <v>10</v>
      </c>
      <c r="C964" s="7"/>
      <c r="D964" s="1"/>
      <c r="E964" s="7"/>
      <c r="F964" s="1"/>
      <c r="G964" s="16"/>
      <c r="H964" s="372"/>
      <c r="I964" s="373"/>
      <c r="J964" s="378"/>
      <c r="K964" s="379"/>
      <c r="L964" s="372"/>
      <c r="M964" s="373"/>
      <c r="N964" s="380"/>
      <c r="O964" s="381"/>
      <c r="P964" s="374">
        <v>24</v>
      </c>
      <c r="Q964" s="374" t="s">
        <v>33</v>
      </c>
      <c r="R964" s="381"/>
      <c r="S964" s="381"/>
      <c r="T964" s="374"/>
      <c r="U964" s="375"/>
      <c r="V964" s="382" t="s">
        <v>21</v>
      </c>
      <c r="W964" s="376"/>
      <c r="X964" s="377"/>
    </row>
    <row r="965" spans="1:24" ht="14.5" customHeight="1" x14ac:dyDescent="0.35">
      <c r="A965" s="388"/>
      <c r="B965" s="119" t="s">
        <v>10</v>
      </c>
      <c r="C965" s="7"/>
      <c r="D965" s="1"/>
      <c r="E965" s="7"/>
      <c r="F965" s="1"/>
      <c r="G965" s="16"/>
      <c r="H965" s="372"/>
      <c r="I965" s="373"/>
      <c r="J965" s="378"/>
      <c r="K965" s="379"/>
      <c r="L965" s="372"/>
      <c r="M965" s="373"/>
      <c r="N965" s="380"/>
      <c r="O965" s="381"/>
      <c r="P965" s="374">
        <v>24</v>
      </c>
      <c r="Q965" s="374" t="s">
        <v>33</v>
      </c>
      <c r="R965" s="381"/>
      <c r="S965" s="381"/>
      <c r="T965" s="374"/>
      <c r="U965" s="375"/>
      <c r="V965" s="382" t="s">
        <v>21</v>
      </c>
      <c r="W965" s="376"/>
      <c r="X965" s="377"/>
    </row>
    <row r="966" spans="1:24" ht="14.5" customHeight="1" x14ac:dyDescent="0.35">
      <c r="A966" s="388"/>
      <c r="B966" s="119" t="s">
        <v>10</v>
      </c>
      <c r="C966" s="7"/>
      <c r="D966" s="1"/>
      <c r="E966" s="7"/>
      <c r="F966" s="1"/>
      <c r="G966" s="16"/>
      <c r="H966" s="372"/>
      <c r="I966" s="373"/>
      <c r="J966" s="378"/>
      <c r="K966" s="379"/>
      <c r="L966" s="372"/>
      <c r="M966" s="373"/>
      <c r="N966" s="380"/>
      <c r="O966" s="381"/>
      <c r="P966" s="374">
        <v>24</v>
      </c>
      <c r="Q966" s="374" t="s">
        <v>33</v>
      </c>
      <c r="R966" s="381"/>
      <c r="S966" s="381"/>
      <c r="T966" s="374"/>
      <c r="U966" s="375"/>
      <c r="V966" s="382" t="s">
        <v>21</v>
      </c>
      <c r="W966" s="376"/>
      <c r="X966" s="377"/>
    </row>
    <row r="967" spans="1:24" ht="14.5" customHeight="1" x14ac:dyDescent="0.35">
      <c r="A967" s="388"/>
      <c r="B967" s="119" t="s">
        <v>10</v>
      </c>
      <c r="C967" s="7"/>
      <c r="D967" s="1"/>
      <c r="E967" s="7"/>
      <c r="F967" s="1"/>
      <c r="G967" s="16"/>
      <c r="H967" s="372"/>
      <c r="I967" s="373"/>
      <c r="J967" s="378"/>
      <c r="K967" s="379"/>
      <c r="L967" s="372"/>
      <c r="M967" s="373"/>
      <c r="N967" s="380"/>
      <c r="O967" s="381"/>
      <c r="P967" s="374">
        <v>24</v>
      </c>
      <c r="Q967" s="374" t="s">
        <v>33</v>
      </c>
      <c r="R967" s="381"/>
      <c r="S967" s="381"/>
      <c r="T967" s="374"/>
      <c r="U967" s="375"/>
      <c r="V967" s="382" t="s">
        <v>21</v>
      </c>
      <c r="W967" s="376"/>
      <c r="X967" s="377"/>
    </row>
    <row r="968" spans="1:24" ht="14.5" customHeight="1" x14ac:dyDescent="0.35">
      <c r="A968" s="388"/>
      <c r="B968" s="119" t="s">
        <v>10</v>
      </c>
      <c r="C968" s="7"/>
      <c r="D968" s="1"/>
      <c r="E968" s="7"/>
      <c r="F968" s="1"/>
      <c r="G968" s="16"/>
      <c r="H968" s="372"/>
      <c r="I968" s="373"/>
      <c r="J968" s="378"/>
      <c r="K968" s="379"/>
      <c r="L968" s="372"/>
      <c r="M968" s="373"/>
      <c r="N968" s="380"/>
      <c r="O968" s="381"/>
      <c r="P968" s="374">
        <v>24</v>
      </c>
      <c r="Q968" s="374" t="s">
        <v>33</v>
      </c>
      <c r="R968" s="381"/>
      <c r="S968" s="381"/>
      <c r="T968" s="374"/>
      <c r="U968" s="375"/>
      <c r="V968" s="382" t="s">
        <v>21</v>
      </c>
      <c r="W968" s="376"/>
      <c r="X968" s="377"/>
    </row>
    <row r="969" spans="1:24" ht="14.5" customHeight="1" x14ac:dyDescent="0.35">
      <c r="A969" s="388"/>
      <c r="B969" s="119" t="s">
        <v>10</v>
      </c>
      <c r="C969" s="7"/>
      <c r="D969" s="1"/>
      <c r="E969" s="7"/>
      <c r="F969" s="1"/>
      <c r="G969" s="16"/>
      <c r="H969" s="372"/>
      <c r="I969" s="373"/>
      <c r="J969" s="378"/>
      <c r="K969" s="379"/>
      <c r="L969" s="372"/>
      <c r="M969" s="373"/>
      <c r="N969" s="380"/>
      <c r="O969" s="381"/>
      <c r="P969" s="374">
        <v>24</v>
      </c>
      <c r="Q969" s="374" t="s">
        <v>33</v>
      </c>
      <c r="R969" s="381"/>
      <c r="S969" s="381"/>
      <c r="T969" s="374"/>
      <c r="U969" s="375"/>
      <c r="V969" s="382" t="s">
        <v>21</v>
      </c>
      <c r="W969" s="376"/>
      <c r="X969" s="377"/>
    </row>
    <row r="970" spans="1:24" ht="14.5" customHeight="1" x14ac:dyDescent="0.35">
      <c r="A970" s="388"/>
      <c r="B970" s="119" t="s">
        <v>10</v>
      </c>
      <c r="C970" s="7"/>
      <c r="D970" s="1"/>
      <c r="E970" s="7"/>
      <c r="F970" s="1"/>
      <c r="G970" s="16"/>
      <c r="H970" s="372"/>
      <c r="I970" s="373"/>
      <c r="J970" s="378"/>
      <c r="K970" s="379"/>
      <c r="L970" s="372"/>
      <c r="M970" s="373"/>
      <c r="N970" s="380"/>
      <c r="O970" s="381"/>
      <c r="P970" s="374">
        <v>24</v>
      </c>
      <c r="Q970" s="374" t="s">
        <v>33</v>
      </c>
      <c r="R970" s="381"/>
      <c r="S970" s="381"/>
      <c r="T970" s="374"/>
      <c r="U970" s="375"/>
      <c r="V970" s="382" t="s">
        <v>21</v>
      </c>
      <c r="W970" s="376"/>
      <c r="X970" s="377"/>
    </row>
    <row r="971" spans="1:24" ht="14.5" customHeight="1" x14ac:dyDescent="0.35">
      <c r="A971" s="388"/>
      <c r="B971" s="119" t="s">
        <v>10</v>
      </c>
      <c r="C971" s="7"/>
      <c r="D971" s="1"/>
      <c r="E971" s="7"/>
      <c r="F971" s="1"/>
      <c r="G971" s="16"/>
      <c r="H971" s="372"/>
      <c r="I971" s="373"/>
      <c r="J971" s="378"/>
      <c r="K971" s="379"/>
      <c r="L971" s="372"/>
      <c r="M971" s="373"/>
      <c r="N971" s="380"/>
      <c r="O971" s="381"/>
      <c r="P971" s="374">
        <v>24</v>
      </c>
      <c r="Q971" s="374" t="s">
        <v>33</v>
      </c>
      <c r="R971" s="381"/>
      <c r="S971" s="381"/>
      <c r="T971" s="374"/>
      <c r="U971" s="375"/>
      <c r="V971" s="382" t="s">
        <v>21</v>
      </c>
      <c r="W971" s="376"/>
      <c r="X971" s="377"/>
    </row>
    <row r="972" spans="1:24" ht="14.5" customHeight="1" x14ac:dyDescent="0.35">
      <c r="A972" s="388"/>
      <c r="B972" s="119" t="s">
        <v>10</v>
      </c>
      <c r="C972" s="7"/>
      <c r="D972" s="1"/>
      <c r="E972" s="7"/>
      <c r="F972" s="1"/>
      <c r="G972" s="16"/>
      <c r="H972" s="372"/>
      <c r="I972" s="373"/>
      <c r="J972" s="378"/>
      <c r="K972" s="379"/>
      <c r="L972" s="372"/>
      <c r="M972" s="373"/>
      <c r="N972" s="380"/>
      <c r="O972" s="381"/>
      <c r="P972" s="374">
        <v>24</v>
      </c>
      <c r="Q972" s="374" t="s">
        <v>33</v>
      </c>
      <c r="R972" s="381"/>
      <c r="S972" s="381"/>
      <c r="T972" s="374"/>
      <c r="U972" s="375"/>
      <c r="V972" s="382" t="s">
        <v>21</v>
      </c>
      <c r="W972" s="376"/>
      <c r="X972" s="377"/>
    </row>
    <row r="973" spans="1:24" ht="14.5" customHeight="1" x14ac:dyDescent="0.35">
      <c r="A973" s="388"/>
      <c r="B973" s="119" t="s">
        <v>10</v>
      </c>
      <c r="C973" s="7"/>
      <c r="D973" s="1"/>
      <c r="E973" s="7"/>
      <c r="F973" s="1"/>
      <c r="G973" s="16"/>
      <c r="H973" s="372"/>
      <c r="I973" s="373"/>
      <c r="J973" s="378"/>
      <c r="K973" s="379"/>
      <c r="L973" s="372"/>
      <c r="M973" s="373"/>
      <c r="N973" s="380"/>
      <c r="O973" s="381"/>
      <c r="P973" s="374">
        <v>24</v>
      </c>
      <c r="Q973" s="374" t="s">
        <v>33</v>
      </c>
      <c r="R973" s="381"/>
      <c r="S973" s="381"/>
      <c r="T973" s="374"/>
      <c r="U973" s="375"/>
      <c r="V973" s="382" t="s">
        <v>21</v>
      </c>
      <c r="W973" s="376"/>
      <c r="X973" s="377"/>
    </row>
    <row r="974" spans="1:24" ht="14.5" customHeight="1" x14ac:dyDescent="0.35">
      <c r="A974" s="388"/>
      <c r="B974" s="119" t="s">
        <v>10</v>
      </c>
      <c r="C974" s="7"/>
      <c r="D974" s="1"/>
      <c r="E974" s="7"/>
      <c r="F974" s="1"/>
      <c r="G974" s="16"/>
      <c r="H974" s="372"/>
      <c r="I974" s="373"/>
      <c r="J974" s="378"/>
      <c r="K974" s="379"/>
      <c r="L974" s="372"/>
      <c r="M974" s="373"/>
      <c r="N974" s="380"/>
      <c r="O974" s="381"/>
      <c r="P974" s="374">
        <v>24</v>
      </c>
      <c r="Q974" s="374" t="s">
        <v>33</v>
      </c>
      <c r="R974" s="381"/>
      <c r="S974" s="381"/>
      <c r="T974" s="374"/>
      <c r="U974" s="375"/>
      <c r="V974" s="382" t="s">
        <v>21</v>
      </c>
      <c r="W974" s="376"/>
      <c r="X974" s="377"/>
    </row>
    <row r="975" spans="1:24" ht="14.5" customHeight="1" x14ac:dyDescent="0.35">
      <c r="A975" s="388"/>
      <c r="B975" s="119" t="s">
        <v>10</v>
      </c>
      <c r="C975" s="7"/>
      <c r="D975" s="1"/>
      <c r="E975" s="7"/>
      <c r="F975" s="1"/>
      <c r="G975" s="16"/>
      <c r="H975" s="372"/>
      <c r="I975" s="373"/>
      <c r="J975" s="378"/>
      <c r="K975" s="379"/>
      <c r="L975" s="372"/>
      <c r="M975" s="373"/>
      <c r="N975" s="380"/>
      <c r="O975" s="381"/>
      <c r="P975" s="374">
        <v>24</v>
      </c>
      <c r="Q975" s="374" t="s">
        <v>33</v>
      </c>
      <c r="R975" s="381"/>
      <c r="S975" s="381"/>
      <c r="T975" s="374"/>
      <c r="U975" s="375"/>
      <c r="V975" s="382" t="s">
        <v>21</v>
      </c>
      <c r="W975" s="376"/>
      <c r="X975" s="377"/>
    </row>
    <row r="976" spans="1:24" ht="14.5" customHeight="1" x14ac:dyDescent="0.35">
      <c r="A976" s="388"/>
      <c r="B976" s="119" t="s">
        <v>10</v>
      </c>
      <c r="C976" s="7"/>
      <c r="D976" s="1"/>
      <c r="E976" s="7"/>
      <c r="F976" s="1"/>
      <c r="G976" s="16"/>
      <c r="H976" s="372"/>
      <c r="I976" s="373"/>
      <c r="J976" s="378"/>
      <c r="K976" s="379"/>
      <c r="L976" s="372"/>
      <c r="M976" s="373"/>
      <c r="N976" s="380"/>
      <c r="O976" s="381"/>
      <c r="P976" s="374">
        <v>24</v>
      </c>
      <c r="Q976" s="374" t="s">
        <v>33</v>
      </c>
      <c r="R976" s="381"/>
      <c r="S976" s="381"/>
      <c r="T976" s="374"/>
      <c r="U976" s="375"/>
      <c r="V976" s="382" t="s">
        <v>21</v>
      </c>
      <c r="W976" s="376"/>
      <c r="X976" s="377"/>
    </row>
    <row r="977" spans="1:24" ht="14.5" customHeight="1" x14ac:dyDescent="0.35">
      <c r="A977" s="388"/>
      <c r="B977" s="119" t="s">
        <v>10</v>
      </c>
      <c r="C977" s="7"/>
      <c r="D977" s="1"/>
      <c r="E977" s="7"/>
      <c r="F977" s="1"/>
      <c r="G977" s="16"/>
      <c r="H977" s="372"/>
      <c r="I977" s="373"/>
      <c r="J977" s="378"/>
      <c r="K977" s="379"/>
      <c r="L977" s="372"/>
      <c r="M977" s="373"/>
      <c r="N977" s="380"/>
      <c r="O977" s="381"/>
      <c r="P977" s="374">
        <v>24</v>
      </c>
      <c r="Q977" s="374" t="s">
        <v>33</v>
      </c>
      <c r="R977" s="381"/>
      <c r="S977" s="381"/>
      <c r="T977" s="374"/>
      <c r="U977" s="375"/>
      <c r="V977" s="382" t="s">
        <v>21</v>
      </c>
      <c r="W977" s="376"/>
      <c r="X977" s="377"/>
    </row>
    <row r="978" spans="1:24" ht="14.5" customHeight="1" x14ac:dyDescent="0.35">
      <c r="A978" s="388"/>
      <c r="B978" s="119" t="s">
        <v>10</v>
      </c>
      <c r="C978" s="7"/>
      <c r="D978" s="1"/>
      <c r="E978" s="7"/>
      <c r="F978" s="1"/>
      <c r="G978" s="16"/>
      <c r="H978" s="372"/>
      <c r="I978" s="373"/>
      <c r="J978" s="378"/>
      <c r="K978" s="379"/>
      <c r="L978" s="372"/>
      <c r="M978" s="373"/>
      <c r="N978" s="380"/>
      <c r="O978" s="381"/>
      <c r="P978" s="374">
        <v>24</v>
      </c>
      <c r="Q978" s="374" t="s">
        <v>33</v>
      </c>
      <c r="R978" s="381"/>
      <c r="S978" s="381"/>
      <c r="T978" s="374"/>
      <c r="U978" s="375"/>
      <c r="V978" s="382" t="s">
        <v>21</v>
      </c>
      <c r="W978" s="376"/>
      <c r="X978" s="377"/>
    </row>
    <row r="979" spans="1:24" ht="14.5" customHeight="1" x14ac:dyDescent="0.35">
      <c r="A979" s="388"/>
      <c r="B979" s="119" t="s">
        <v>10</v>
      </c>
      <c r="C979" s="7"/>
      <c r="D979" s="1"/>
      <c r="E979" s="7"/>
      <c r="F979" s="1"/>
      <c r="G979" s="16"/>
      <c r="H979" s="372"/>
      <c r="I979" s="373"/>
      <c r="J979" s="378"/>
      <c r="K979" s="379"/>
      <c r="L979" s="372"/>
      <c r="M979" s="373"/>
      <c r="N979" s="380"/>
      <c r="O979" s="381"/>
      <c r="P979" s="374">
        <v>24</v>
      </c>
      <c r="Q979" s="374" t="s">
        <v>33</v>
      </c>
      <c r="R979" s="381"/>
      <c r="S979" s="381"/>
      <c r="T979" s="374"/>
      <c r="U979" s="375"/>
      <c r="V979" s="382" t="s">
        <v>21</v>
      </c>
      <c r="W979" s="376"/>
      <c r="X979" s="377"/>
    </row>
    <row r="980" spans="1:24" ht="14.5" customHeight="1" x14ac:dyDescent="0.35">
      <c r="A980" s="388"/>
      <c r="B980" s="119" t="s">
        <v>10</v>
      </c>
      <c r="C980" s="7"/>
      <c r="D980" s="1"/>
      <c r="E980" s="7"/>
      <c r="F980" s="1"/>
      <c r="G980" s="16"/>
      <c r="H980" s="372"/>
      <c r="I980" s="373"/>
      <c r="J980" s="378"/>
      <c r="K980" s="379"/>
      <c r="L980" s="372"/>
      <c r="M980" s="373"/>
      <c r="N980" s="380"/>
      <c r="O980" s="381"/>
      <c r="P980" s="374">
        <v>24</v>
      </c>
      <c r="Q980" s="374" t="s">
        <v>33</v>
      </c>
      <c r="R980" s="381"/>
      <c r="S980" s="381"/>
      <c r="T980" s="374"/>
      <c r="U980" s="375"/>
      <c r="V980" s="382" t="s">
        <v>21</v>
      </c>
      <c r="W980" s="376"/>
      <c r="X980" s="377"/>
    </row>
    <row r="981" spans="1:24" ht="14.5" customHeight="1" x14ac:dyDescent="0.35">
      <c r="A981" s="388"/>
      <c r="B981" s="119" t="s">
        <v>10</v>
      </c>
      <c r="C981" s="7"/>
      <c r="D981" s="1"/>
      <c r="E981" s="7"/>
      <c r="F981" s="1"/>
      <c r="G981" s="16"/>
      <c r="H981" s="372"/>
      <c r="I981" s="373"/>
      <c r="J981" s="378"/>
      <c r="K981" s="379"/>
      <c r="L981" s="372"/>
      <c r="M981" s="373"/>
      <c r="N981" s="380"/>
      <c r="O981" s="381"/>
      <c r="P981" s="374">
        <v>24</v>
      </c>
      <c r="Q981" s="374" t="s">
        <v>33</v>
      </c>
      <c r="R981" s="381"/>
      <c r="S981" s="381"/>
      <c r="T981" s="374"/>
      <c r="U981" s="375"/>
      <c r="V981" s="382" t="s">
        <v>21</v>
      </c>
      <c r="W981" s="376"/>
      <c r="X981" s="377"/>
    </row>
    <row r="982" spans="1:24" ht="14.5" customHeight="1" x14ac:dyDescent="0.35">
      <c r="A982" s="388"/>
      <c r="B982" s="119" t="s">
        <v>10</v>
      </c>
      <c r="C982" s="7"/>
      <c r="D982" s="1"/>
      <c r="E982" s="7"/>
      <c r="F982" s="1"/>
      <c r="G982" s="16"/>
      <c r="H982" s="372"/>
      <c r="I982" s="373"/>
      <c r="J982" s="378"/>
      <c r="K982" s="379"/>
      <c r="L982" s="372"/>
      <c r="M982" s="373"/>
      <c r="N982" s="380"/>
      <c r="O982" s="381"/>
      <c r="P982" s="374">
        <v>24</v>
      </c>
      <c r="Q982" s="374" t="s">
        <v>33</v>
      </c>
      <c r="R982" s="381"/>
      <c r="S982" s="381"/>
      <c r="T982" s="374"/>
      <c r="U982" s="375"/>
      <c r="V982" s="382" t="s">
        <v>21</v>
      </c>
      <c r="W982" s="376"/>
      <c r="X982" s="377"/>
    </row>
    <row r="983" spans="1:24" ht="14.5" customHeight="1" x14ac:dyDescent="0.35">
      <c r="A983" s="388"/>
      <c r="B983" s="119" t="s">
        <v>10</v>
      </c>
      <c r="C983" s="7"/>
      <c r="D983" s="1"/>
      <c r="E983" s="7"/>
      <c r="F983" s="1"/>
      <c r="G983" s="16"/>
      <c r="H983" s="372"/>
      <c r="I983" s="373"/>
      <c r="J983" s="378"/>
      <c r="K983" s="379"/>
      <c r="L983" s="372"/>
      <c r="M983" s="373"/>
      <c r="N983" s="380"/>
      <c r="O983" s="381"/>
      <c r="P983" s="374">
        <v>24</v>
      </c>
      <c r="Q983" s="374" t="s">
        <v>33</v>
      </c>
      <c r="R983" s="381"/>
      <c r="S983" s="381"/>
      <c r="T983" s="374"/>
      <c r="U983" s="375"/>
      <c r="V983" s="382" t="s">
        <v>21</v>
      </c>
      <c r="W983" s="376"/>
      <c r="X983" s="377"/>
    </row>
    <row r="984" spans="1:24" ht="14.5" customHeight="1" x14ac:dyDescent="0.35">
      <c r="A984" s="388"/>
      <c r="B984" s="119" t="s">
        <v>10</v>
      </c>
      <c r="C984" s="7"/>
      <c r="D984" s="1"/>
      <c r="E984" s="7"/>
      <c r="F984" s="1"/>
      <c r="G984" s="16"/>
      <c r="H984" s="372"/>
      <c r="I984" s="373"/>
      <c r="J984" s="378"/>
      <c r="K984" s="379"/>
      <c r="L984" s="372"/>
      <c r="M984" s="373"/>
      <c r="N984" s="380"/>
      <c r="O984" s="381"/>
      <c r="P984" s="374">
        <v>24</v>
      </c>
      <c r="Q984" s="374" t="s">
        <v>33</v>
      </c>
      <c r="R984" s="381"/>
      <c r="S984" s="381"/>
      <c r="T984" s="374"/>
      <c r="U984" s="375"/>
      <c r="V984" s="382" t="s">
        <v>21</v>
      </c>
      <c r="W984" s="376"/>
      <c r="X984" s="377"/>
    </row>
    <row r="985" spans="1:24" ht="14.5" customHeight="1" x14ac:dyDescent="0.35">
      <c r="A985" s="388"/>
      <c r="B985" s="119" t="s">
        <v>10</v>
      </c>
      <c r="C985" s="7"/>
      <c r="D985" s="1"/>
      <c r="E985" s="7"/>
      <c r="F985" s="1"/>
      <c r="G985" s="16"/>
      <c r="H985" s="372"/>
      <c r="I985" s="373"/>
      <c r="J985" s="378"/>
      <c r="K985" s="379"/>
      <c r="L985" s="372"/>
      <c r="M985" s="373"/>
      <c r="N985" s="380"/>
      <c r="O985" s="381"/>
      <c r="P985" s="374">
        <v>24</v>
      </c>
      <c r="Q985" s="374" t="s">
        <v>33</v>
      </c>
      <c r="R985" s="381"/>
      <c r="S985" s="381"/>
      <c r="T985" s="374"/>
      <c r="U985" s="375"/>
      <c r="V985" s="382" t="s">
        <v>21</v>
      </c>
      <c r="W985" s="376"/>
      <c r="X985" s="377"/>
    </row>
    <row r="986" spans="1:24" ht="14.5" customHeight="1" x14ac:dyDescent="0.35">
      <c r="A986" s="388"/>
      <c r="B986" s="119" t="s">
        <v>10</v>
      </c>
      <c r="C986" s="7"/>
      <c r="D986" s="1"/>
      <c r="E986" s="7"/>
      <c r="F986" s="1"/>
      <c r="G986" s="16"/>
      <c r="H986" s="372"/>
      <c r="I986" s="373"/>
      <c r="J986" s="378"/>
      <c r="K986" s="379"/>
      <c r="L986" s="372"/>
      <c r="M986" s="373"/>
      <c r="N986" s="380"/>
      <c r="O986" s="381"/>
      <c r="P986" s="374">
        <v>24</v>
      </c>
      <c r="Q986" s="374" t="s">
        <v>33</v>
      </c>
      <c r="R986" s="381"/>
      <c r="S986" s="381"/>
      <c r="T986" s="374"/>
      <c r="U986" s="375"/>
      <c r="V986" s="382" t="s">
        <v>21</v>
      </c>
      <c r="W986" s="376"/>
      <c r="X986" s="377"/>
    </row>
    <row r="987" spans="1:24" ht="14.5" customHeight="1" x14ac:dyDescent="0.35">
      <c r="A987" s="388"/>
      <c r="B987" s="119" t="s">
        <v>10</v>
      </c>
      <c r="C987" s="7"/>
      <c r="D987" s="1"/>
      <c r="E987" s="7"/>
      <c r="F987" s="1"/>
      <c r="G987" s="16"/>
      <c r="H987" s="372"/>
      <c r="I987" s="373"/>
      <c r="J987" s="378"/>
      <c r="K987" s="379"/>
      <c r="L987" s="372"/>
      <c r="M987" s="373"/>
      <c r="N987" s="380"/>
      <c r="O987" s="381"/>
      <c r="P987" s="374">
        <v>24</v>
      </c>
      <c r="Q987" s="374" t="s">
        <v>33</v>
      </c>
      <c r="R987" s="381"/>
      <c r="S987" s="381"/>
      <c r="T987" s="374"/>
      <c r="U987" s="375"/>
      <c r="V987" s="382" t="s">
        <v>21</v>
      </c>
      <c r="W987" s="376"/>
      <c r="X987" s="377"/>
    </row>
    <row r="988" spans="1:24" ht="14.5" customHeight="1" x14ac:dyDescent="0.35">
      <c r="A988" s="388"/>
      <c r="B988" s="119" t="s">
        <v>10</v>
      </c>
      <c r="C988" s="7"/>
      <c r="D988" s="1"/>
      <c r="E988" s="7"/>
      <c r="F988" s="1"/>
      <c r="G988" s="16"/>
      <c r="H988" s="372"/>
      <c r="I988" s="373"/>
      <c r="J988" s="378"/>
      <c r="K988" s="379"/>
      <c r="L988" s="372"/>
      <c r="M988" s="373"/>
      <c r="N988" s="380"/>
      <c r="O988" s="381"/>
      <c r="P988" s="374">
        <v>24</v>
      </c>
      <c r="Q988" s="374" t="s">
        <v>33</v>
      </c>
      <c r="R988" s="381"/>
      <c r="S988" s="381"/>
      <c r="T988" s="374"/>
      <c r="U988" s="375"/>
      <c r="V988" s="382" t="s">
        <v>21</v>
      </c>
      <c r="W988" s="376"/>
      <c r="X988" s="377"/>
    </row>
    <row r="989" spans="1:24" ht="14.5" customHeight="1" x14ac:dyDescent="0.35">
      <c r="A989" s="388"/>
      <c r="B989" s="119" t="s">
        <v>10</v>
      </c>
      <c r="C989" s="7"/>
      <c r="D989" s="1"/>
      <c r="E989" s="7"/>
      <c r="F989" s="1"/>
      <c r="G989" s="16"/>
      <c r="H989" s="372"/>
      <c r="I989" s="373"/>
      <c r="J989" s="378"/>
      <c r="K989" s="379"/>
      <c r="L989" s="372"/>
      <c r="M989" s="373"/>
      <c r="N989" s="380"/>
      <c r="O989" s="381"/>
      <c r="P989" s="374">
        <v>24</v>
      </c>
      <c r="Q989" s="374" t="s">
        <v>33</v>
      </c>
      <c r="R989" s="381"/>
      <c r="S989" s="381"/>
      <c r="T989" s="374"/>
      <c r="U989" s="375"/>
      <c r="V989" s="382" t="s">
        <v>21</v>
      </c>
      <c r="W989" s="376"/>
      <c r="X989" s="377"/>
    </row>
    <row r="990" spans="1:24" ht="14.5" customHeight="1" x14ac:dyDescent="0.35">
      <c r="A990" s="388"/>
      <c r="B990" s="119" t="s">
        <v>10</v>
      </c>
      <c r="C990" s="7"/>
      <c r="D990" s="1"/>
      <c r="E990" s="7"/>
      <c r="F990" s="1"/>
      <c r="G990" s="16"/>
      <c r="H990" s="372"/>
      <c r="I990" s="373"/>
      <c r="J990" s="378"/>
      <c r="K990" s="379"/>
      <c r="L990" s="372"/>
      <c r="M990" s="373"/>
      <c r="N990" s="380"/>
      <c r="O990" s="381"/>
      <c r="P990" s="374">
        <v>24</v>
      </c>
      <c r="Q990" s="374" t="s">
        <v>33</v>
      </c>
      <c r="R990" s="381"/>
      <c r="S990" s="381"/>
      <c r="T990" s="374"/>
      <c r="U990" s="375"/>
      <c r="V990" s="382" t="s">
        <v>21</v>
      </c>
      <c r="W990" s="376"/>
      <c r="X990" s="377"/>
    </row>
    <row r="991" spans="1:24" ht="14.5" customHeight="1" x14ac:dyDescent="0.35">
      <c r="A991" s="388"/>
      <c r="B991" s="119" t="s">
        <v>10</v>
      </c>
      <c r="C991" s="7"/>
      <c r="D991" s="1"/>
      <c r="E991" s="7"/>
      <c r="F991" s="1"/>
      <c r="G991" s="16"/>
      <c r="H991" s="372"/>
      <c r="I991" s="373"/>
      <c r="J991" s="378"/>
      <c r="K991" s="379"/>
      <c r="L991" s="372"/>
      <c r="M991" s="373"/>
      <c r="N991" s="380"/>
      <c r="O991" s="381"/>
      <c r="P991" s="374">
        <v>24</v>
      </c>
      <c r="Q991" s="374" t="s">
        <v>33</v>
      </c>
      <c r="R991" s="381"/>
      <c r="S991" s="381"/>
      <c r="T991" s="374"/>
      <c r="U991" s="375"/>
      <c r="V991" s="382" t="s">
        <v>21</v>
      </c>
      <c r="W991" s="376"/>
      <c r="X991" s="377"/>
    </row>
    <row r="992" spans="1:24" ht="14.5" customHeight="1" x14ac:dyDescent="0.35">
      <c r="A992" s="388"/>
      <c r="B992" s="119" t="s">
        <v>10</v>
      </c>
      <c r="C992" s="7"/>
      <c r="D992" s="1"/>
      <c r="E992" s="7"/>
      <c r="F992" s="1"/>
      <c r="G992" s="16"/>
      <c r="H992" s="372"/>
      <c r="I992" s="373"/>
      <c r="J992" s="378"/>
      <c r="K992" s="379"/>
      <c r="L992" s="372"/>
      <c r="M992" s="373"/>
      <c r="N992" s="380"/>
      <c r="O992" s="381"/>
      <c r="P992" s="374">
        <v>24</v>
      </c>
      <c r="Q992" s="374" t="s">
        <v>33</v>
      </c>
      <c r="R992" s="381"/>
      <c r="S992" s="381"/>
      <c r="T992" s="374"/>
      <c r="U992" s="375"/>
      <c r="V992" s="382" t="s">
        <v>21</v>
      </c>
      <c r="W992" s="376"/>
      <c r="X992" s="377"/>
    </row>
    <row r="993" spans="1:24" ht="14.5" customHeight="1" x14ac:dyDescent="0.35">
      <c r="A993" s="388"/>
      <c r="B993" s="119" t="s">
        <v>10</v>
      </c>
      <c r="C993" s="7"/>
      <c r="D993" s="1"/>
      <c r="E993" s="7"/>
      <c r="F993" s="1"/>
      <c r="G993" s="16"/>
      <c r="H993" s="372"/>
      <c r="I993" s="373"/>
      <c r="J993" s="378"/>
      <c r="K993" s="379"/>
      <c r="L993" s="372"/>
      <c r="M993" s="373"/>
      <c r="N993" s="380"/>
      <c r="O993" s="381"/>
      <c r="P993" s="374">
        <v>24</v>
      </c>
      <c r="Q993" s="374" t="s">
        <v>33</v>
      </c>
      <c r="R993" s="381"/>
      <c r="S993" s="381"/>
      <c r="T993" s="374"/>
      <c r="U993" s="375"/>
      <c r="V993" s="382" t="s">
        <v>21</v>
      </c>
      <c r="W993" s="376"/>
      <c r="X993" s="377"/>
    </row>
    <row r="994" spans="1:24" ht="14.5" customHeight="1" x14ac:dyDescent="0.35">
      <c r="A994" s="388"/>
      <c r="B994" s="119" t="s">
        <v>10</v>
      </c>
      <c r="C994" s="7"/>
      <c r="D994" s="1"/>
      <c r="E994" s="7"/>
      <c r="F994" s="1"/>
      <c r="G994" s="16"/>
      <c r="H994" s="372"/>
      <c r="I994" s="373"/>
      <c r="J994" s="378"/>
      <c r="K994" s="379"/>
      <c r="L994" s="372"/>
      <c r="M994" s="373"/>
      <c r="N994" s="380"/>
      <c r="O994" s="381"/>
      <c r="P994" s="374">
        <v>24</v>
      </c>
      <c r="Q994" s="374" t="s">
        <v>33</v>
      </c>
      <c r="R994" s="381"/>
      <c r="S994" s="381"/>
      <c r="T994" s="374"/>
      <c r="U994" s="375"/>
      <c r="V994" s="382" t="s">
        <v>21</v>
      </c>
      <c r="W994" s="376"/>
      <c r="X994" s="377"/>
    </row>
    <row r="995" spans="1:24" ht="14.5" customHeight="1" x14ac:dyDescent="0.35">
      <c r="A995" s="388"/>
      <c r="B995" s="119" t="s">
        <v>10</v>
      </c>
      <c r="C995" s="7"/>
      <c r="D995" s="1"/>
      <c r="E995" s="7"/>
      <c r="F995" s="1"/>
      <c r="G995" s="16"/>
      <c r="H995" s="372"/>
      <c r="I995" s="373"/>
      <c r="J995" s="378"/>
      <c r="K995" s="379"/>
      <c r="L995" s="372"/>
      <c r="M995" s="373"/>
      <c r="N995" s="380"/>
      <c r="O995" s="381"/>
      <c r="P995" s="374">
        <v>24</v>
      </c>
      <c r="Q995" s="374" t="s">
        <v>33</v>
      </c>
      <c r="R995" s="381"/>
      <c r="S995" s="381"/>
      <c r="T995" s="374"/>
      <c r="U995" s="375"/>
      <c r="V995" s="382" t="s">
        <v>21</v>
      </c>
      <c r="W995" s="376"/>
      <c r="X995" s="377"/>
    </row>
    <row r="996" spans="1:24" ht="14.5" customHeight="1" x14ac:dyDescent="0.35">
      <c r="A996" s="388"/>
      <c r="B996" s="119" t="s">
        <v>10</v>
      </c>
      <c r="C996" s="7"/>
      <c r="D996" s="1"/>
      <c r="E996" s="7"/>
      <c r="F996" s="1"/>
      <c r="G996" s="16"/>
      <c r="H996" s="372"/>
      <c r="I996" s="373"/>
      <c r="J996" s="378"/>
      <c r="K996" s="379"/>
      <c r="L996" s="372"/>
      <c r="M996" s="373"/>
      <c r="N996" s="380"/>
      <c r="O996" s="381"/>
      <c r="P996" s="374">
        <v>24</v>
      </c>
      <c r="Q996" s="374" t="s">
        <v>33</v>
      </c>
      <c r="R996" s="381"/>
      <c r="S996" s="381"/>
      <c r="T996" s="374"/>
      <c r="U996" s="375"/>
      <c r="V996" s="382" t="s">
        <v>21</v>
      </c>
      <c r="W996" s="376"/>
      <c r="X996" s="377"/>
    </row>
    <row r="997" spans="1:24" ht="14.5" customHeight="1" x14ac:dyDescent="0.35">
      <c r="A997" s="388"/>
      <c r="B997" s="119" t="s">
        <v>10</v>
      </c>
      <c r="C997" s="7"/>
      <c r="D997" s="1"/>
      <c r="E997" s="7"/>
      <c r="F997" s="1"/>
      <c r="G997" s="16"/>
      <c r="H997" s="372"/>
      <c r="I997" s="373"/>
      <c r="J997" s="378"/>
      <c r="K997" s="379"/>
      <c r="L997" s="372"/>
      <c r="M997" s="373"/>
      <c r="N997" s="380"/>
      <c r="O997" s="381"/>
      <c r="P997" s="374">
        <v>24</v>
      </c>
      <c r="Q997" s="374" t="s">
        <v>33</v>
      </c>
      <c r="R997" s="381"/>
      <c r="S997" s="381"/>
      <c r="T997" s="374"/>
      <c r="U997" s="375"/>
      <c r="V997" s="382" t="s">
        <v>21</v>
      </c>
      <c r="W997" s="376"/>
      <c r="X997" s="377"/>
    </row>
    <row r="998" spans="1:24" ht="14.5" customHeight="1" x14ac:dyDescent="0.35">
      <c r="A998" s="388"/>
      <c r="B998" s="119" t="s">
        <v>10</v>
      </c>
      <c r="C998" s="7"/>
      <c r="D998" s="1"/>
      <c r="E998" s="7"/>
      <c r="F998" s="1"/>
      <c r="G998" s="16"/>
      <c r="H998" s="372"/>
      <c r="I998" s="373"/>
      <c r="J998" s="378"/>
      <c r="K998" s="379"/>
      <c r="L998" s="372"/>
      <c r="M998" s="373"/>
      <c r="N998" s="380"/>
      <c r="O998" s="381"/>
      <c r="P998" s="374">
        <v>24</v>
      </c>
      <c r="Q998" s="374" t="s">
        <v>33</v>
      </c>
      <c r="R998" s="381"/>
      <c r="S998" s="381"/>
      <c r="T998" s="374"/>
      <c r="U998" s="375"/>
      <c r="V998" s="382" t="s">
        <v>21</v>
      </c>
      <c r="W998" s="376"/>
      <c r="X998" s="377"/>
    </row>
    <row r="999" spans="1:24" ht="14.5" customHeight="1" x14ac:dyDescent="0.35">
      <c r="A999" s="388"/>
      <c r="B999" s="119" t="s">
        <v>10</v>
      </c>
      <c r="C999" s="7"/>
      <c r="D999" s="1"/>
      <c r="E999" s="7"/>
      <c r="F999" s="1"/>
      <c r="G999" s="16"/>
      <c r="H999" s="372"/>
      <c r="I999" s="373"/>
      <c r="J999" s="378"/>
      <c r="K999" s="379"/>
      <c r="L999" s="372"/>
      <c r="M999" s="373"/>
      <c r="N999" s="380"/>
      <c r="O999" s="381"/>
      <c r="P999" s="374">
        <v>24</v>
      </c>
      <c r="Q999" s="374" t="s">
        <v>33</v>
      </c>
      <c r="R999" s="381"/>
      <c r="S999" s="381"/>
      <c r="T999" s="374"/>
      <c r="U999" s="375"/>
      <c r="V999" s="382" t="s">
        <v>21</v>
      </c>
      <c r="W999" s="376"/>
      <c r="X999" s="377"/>
    </row>
    <row r="1000" spans="1:24" ht="14.5" customHeight="1" x14ac:dyDescent="0.35">
      <c r="A1000" s="388"/>
      <c r="B1000" s="119" t="s">
        <v>10</v>
      </c>
      <c r="C1000" s="7"/>
      <c r="D1000" s="1"/>
      <c r="E1000" s="7"/>
      <c r="F1000" s="1"/>
      <c r="G1000" s="16"/>
      <c r="H1000" s="372"/>
      <c r="I1000" s="373"/>
      <c r="J1000" s="378"/>
      <c r="K1000" s="379"/>
      <c r="L1000" s="372"/>
      <c r="M1000" s="373"/>
      <c r="N1000" s="380"/>
      <c r="O1000" s="381"/>
      <c r="P1000" s="374">
        <v>24</v>
      </c>
      <c r="Q1000" s="374" t="s">
        <v>33</v>
      </c>
      <c r="R1000" s="381"/>
      <c r="S1000" s="381"/>
      <c r="T1000" s="374"/>
      <c r="U1000" s="375"/>
      <c r="V1000" s="382" t="s">
        <v>21</v>
      </c>
      <c r="W1000" s="376"/>
      <c r="X1000" s="377"/>
    </row>
    <row r="1001" spans="1:24" ht="14.5" customHeight="1" x14ac:dyDescent="0.35">
      <c r="A1001" s="388"/>
      <c r="B1001" s="119" t="s">
        <v>10</v>
      </c>
      <c r="C1001" s="7"/>
      <c r="D1001" s="1"/>
      <c r="E1001" s="7"/>
      <c r="F1001" s="1"/>
      <c r="G1001" s="16"/>
      <c r="H1001" s="372"/>
      <c r="I1001" s="373"/>
      <c r="J1001" s="378"/>
      <c r="K1001" s="379"/>
      <c r="L1001" s="372"/>
      <c r="M1001" s="373"/>
      <c r="N1001" s="380"/>
      <c r="O1001" s="381"/>
      <c r="P1001" s="374">
        <v>24</v>
      </c>
      <c r="Q1001" s="374" t="s">
        <v>33</v>
      </c>
      <c r="R1001" s="381"/>
      <c r="S1001" s="381"/>
      <c r="T1001" s="374"/>
      <c r="U1001" s="375"/>
      <c r="V1001" s="382" t="s">
        <v>21</v>
      </c>
      <c r="W1001" s="376"/>
      <c r="X1001" s="377"/>
    </row>
    <row r="1002" spans="1:24" ht="14.5" customHeight="1" x14ac:dyDescent="0.35">
      <c r="A1002" s="388"/>
      <c r="B1002" s="119" t="s">
        <v>10</v>
      </c>
      <c r="C1002" s="7"/>
      <c r="D1002" s="1"/>
      <c r="E1002" s="7"/>
      <c r="F1002" s="1"/>
      <c r="G1002" s="16"/>
      <c r="H1002" s="372"/>
      <c r="I1002" s="373"/>
      <c r="J1002" s="378"/>
      <c r="K1002" s="379"/>
      <c r="L1002" s="372"/>
      <c r="M1002" s="373"/>
      <c r="N1002" s="380"/>
      <c r="O1002" s="381"/>
      <c r="P1002" s="374">
        <v>24</v>
      </c>
      <c r="Q1002" s="374" t="s">
        <v>33</v>
      </c>
      <c r="R1002" s="381"/>
      <c r="S1002" s="381"/>
      <c r="T1002" s="374"/>
      <c r="U1002" s="375"/>
      <c r="V1002" s="382" t="s">
        <v>21</v>
      </c>
      <c r="W1002" s="376"/>
      <c r="X1002" s="377"/>
    </row>
    <row r="1003" spans="1:24" ht="14.5" customHeight="1" x14ac:dyDescent="0.35">
      <c r="A1003" s="388"/>
      <c r="B1003" s="119" t="s">
        <v>10</v>
      </c>
      <c r="C1003" s="7"/>
      <c r="D1003" s="1"/>
      <c r="E1003" s="7"/>
      <c r="F1003" s="1"/>
      <c r="G1003" s="16"/>
      <c r="H1003" s="372"/>
      <c r="I1003" s="373"/>
      <c r="J1003" s="378"/>
      <c r="K1003" s="379"/>
      <c r="L1003" s="372"/>
      <c r="M1003" s="373"/>
      <c r="N1003" s="380"/>
      <c r="O1003" s="381"/>
      <c r="P1003" s="374">
        <v>24</v>
      </c>
      <c r="Q1003" s="374" t="s">
        <v>33</v>
      </c>
      <c r="R1003" s="381"/>
      <c r="S1003" s="381"/>
      <c r="T1003" s="374"/>
      <c r="U1003" s="375"/>
      <c r="V1003" s="382" t="s">
        <v>21</v>
      </c>
      <c r="W1003" s="376"/>
      <c r="X1003" s="377"/>
    </row>
    <row r="1004" spans="1:24" ht="14.5" customHeight="1" x14ac:dyDescent="0.35">
      <c r="A1004" s="388"/>
      <c r="B1004" s="119" t="s">
        <v>10</v>
      </c>
      <c r="C1004" s="7"/>
      <c r="D1004" s="1"/>
      <c r="E1004" s="7"/>
      <c r="F1004" s="1"/>
      <c r="G1004" s="16"/>
      <c r="H1004" s="372"/>
      <c r="I1004" s="373"/>
      <c r="J1004" s="378"/>
      <c r="K1004" s="379"/>
      <c r="L1004" s="372"/>
      <c r="M1004" s="373"/>
      <c r="N1004" s="380"/>
      <c r="O1004" s="381"/>
      <c r="P1004" s="374">
        <v>24</v>
      </c>
      <c r="Q1004" s="374" t="s">
        <v>33</v>
      </c>
      <c r="R1004" s="381"/>
      <c r="S1004" s="381"/>
      <c r="T1004" s="374"/>
      <c r="U1004" s="375"/>
      <c r="V1004" s="382" t="s">
        <v>21</v>
      </c>
      <c r="W1004" s="376"/>
      <c r="X1004" s="377"/>
    </row>
    <row r="1005" spans="1:24" ht="14.5" customHeight="1" x14ac:dyDescent="0.35">
      <c r="A1005" s="388"/>
      <c r="B1005" s="119" t="s">
        <v>10</v>
      </c>
      <c r="C1005" s="7"/>
      <c r="D1005" s="1"/>
      <c r="E1005" s="7"/>
      <c r="F1005" s="1"/>
      <c r="G1005" s="16"/>
      <c r="H1005" s="372"/>
      <c r="I1005" s="373"/>
      <c r="J1005" s="378"/>
      <c r="K1005" s="379"/>
      <c r="L1005" s="372"/>
      <c r="M1005" s="373"/>
      <c r="N1005" s="380"/>
      <c r="O1005" s="381"/>
      <c r="P1005" s="374">
        <v>24</v>
      </c>
      <c r="Q1005" s="374" t="s">
        <v>33</v>
      </c>
      <c r="R1005" s="381"/>
      <c r="S1005" s="381"/>
      <c r="T1005" s="374"/>
      <c r="U1005" s="375"/>
      <c r="V1005" s="382" t="s">
        <v>21</v>
      </c>
      <c r="W1005" s="376"/>
      <c r="X1005" s="377"/>
    </row>
    <row r="1006" spans="1:24" ht="14.5" customHeight="1" x14ac:dyDescent="0.35">
      <c r="A1006" s="388"/>
      <c r="B1006" s="119" t="s">
        <v>10</v>
      </c>
      <c r="C1006" s="7"/>
      <c r="D1006" s="1"/>
      <c r="E1006" s="7"/>
      <c r="F1006" s="1"/>
      <c r="G1006" s="16"/>
      <c r="H1006" s="372"/>
      <c r="I1006" s="373"/>
      <c r="J1006" s="378"/>
      <c r="K1006" s="379"/>
      <c r="L1006" s="372"/>
      <c r="M1006" s="373"/>
      <c r="N1006" s="380"/>
      <c r="O1006" s="381"/>
      <c r="P1006" s="374">
        <v>24</v>
      </c>
      <c r="Q1006" s="374" t="s">
        <v>33</v>
      </c>
      <c r="R1006" s="381"/>
      <c r="S1006" s="381"/>
      <c r="T1006" s="374"/>
      <c r="U1006" s="375"/>
      <c r="V1006" s="382" t="s">
        <v>21</v>
      </c>
      <c r="W1006" s="376"/>
      <c r="X1006" s="377"/>
    </row>
    <row r="1007" spans="1:24" ht="14.5" customHeight="1" x14ac:dyDescent="0.35">
      <c r="A1007" s="388"/>
      <c r="B1007" s="119" t="s">
        <v>10</v>
      </c>
      <c r="C1007" s="7"/>
      <c r="D1007" s="1"/>
      <c r="E1007" s="7"/>
      <c r="F1007" s="1"/>
      <c r="G1007" s="16"/>
      <c r="H1007" s="372"/>
      <c r="I1007" s="373"/>
      <c r="J1007" s="378"/>
      <c r="K1007" s="379"/>
      <c r="L1007" s="372"/>
      <c r="M1007" s="373"/>
      <c r="N1007" s="380"/>
      <c r="O1007" s="381"/>
      <c r="P1007" s="374">
        <v>24</v>
      </c>
      <c r="Q1007" s="374" t="s">
        <v>33</v>
      </c>
      <c r="R1007" s="381"/>
      <c r="S1007" s="381"/>
      <c r="T1007" s="374"/>
      <c r="U1007" s="375"/>
      <c r="V1007" s="382" t="s">
        <v>21</v>
      </c>
      <c r="W1007" s="376"/>
      <c r="X1007" s="377"/>
    </row>
    <row r="1008" spans="1:24" ht="14.5" customHeight="1" x14ac:dyDescent="0.35">
      <c r="A1008" s="388"/>
      <c r="B1008" s="119" t="s">
        <v>10</v>
      </c>
      <c r="C1008" s="7"/>
      <c r="D1008" s="1"/>
      <c r="E1008" s="7"/>
      <c r="F1008" s="1"/>
      <c r="G1008" s="16"/>
      <c r="H1008" s="372"/>
      <c r="I1008" s="373"/>
      <c r="J1008" s="378"/>
      <c r="K1008" s="379"/>
      <c r="L1008" s="372"/>
      <c r="M1008" s="373"/>
      <c r="N1008" s="380"/>
      <c r="O1008" s="381"/>
      <c r="P1008" s="374">
        <v>24</v>
      </c>
      <c r="Q1008" s="374" t="s">
        <v>33</v>
      </c>
      <c r="R1008" s="381"/>
      <c r="S1008" s="381"/>
      <c r="T1008" s="374"/>
      <c r="U1008" s="375"/>
      <c r="V1008" s="382" t="s">
        <v>21</v>
      </c>
      <c r="W1008" s="376"/>
      <c r="X1008" s="377"/>
    </row>
    <row r="1009" spans="1:24" ht="14.5" customHeight="1" x14ac:dyDescent="0.35">
      <c r="A1009" s="388"/>
      <c r="B1009" s="119" t="s">
        <v>10</v>
      </c>
      <c r="C1009" s="7"/>
      <c r="D1009" s="1"/>
      <c r="E1009" s="7"/>
      <c r="F1009" s="1"/>
      <c r="G1009" s="16"/>
      <c r="H1009" s="372"/>
      <c r="I1009" s="373"/>
      <c r="J1009" s="378"/>
      <c r="K1009" s="379"/>
      <c r="L1009" s="372"/>
      <c r="M1009" s="373"/>
      <c r="N1009" s="380"/>
      <c r="O1009" s="381"/>
      <c r="P1009" s="374">
        <v>24</v>
      </c>
      <c r="Q1009" s="374" t="s">
        <v>33</v>
      </c>
      <c r="R1009" s="381"/>
      <c r="S1009" s="381"/>
      <c r="T1009" s="374"/>
      <c r="U1009" s="375"/>
      <c r="V1009" s="382" t="s">
        <v>21</v>
      </c>
      <c r="W1009" s="376"/>
      <c r="X1009" s="377"/>
    </row>
    <row r="1010" spans="1:24" ht="14.5" customHeight="1" x14ac:dyDescent="0.35">
      <c r="A1010" s="388"/>
      <c r="B1010" s="119" t="s">
        <v>10</v>
      </c>
      <c r="C1010" s="7"/>
      <c r="D1010" s="1"/>
      <c r="E1010" s="7"/>
      <c r="F1010" s="1"/>
      <c r="G1010" s="16"/>
      <c r="H1010" s="372"/>
      <c r="I1010" s="373"/>
      <c r="J1010" s="378"/>
      <c r="K1010" s="379"/>
      <c r="L1010" s="372"/>
      <c r="M1010" s="373"/>
      <c r="N1010" s="380"/>
      <c r="O1010" s="381"/>
      <c r="P1010" s="374">
        <v>24</v>
      </c>
      <c r="Q1010" s="374" t="s">
        <v>33</v>
      </c>
      <c r="R1010" s="381"/>
      <c r="S1010" s="381"/>
      <c r="T1010" s="374"/>
      <c r="U1010" s="375"/>
      <c r="V1010" s="382" t="s">
        <v>21</v>
      </c>
      <c r="W1010" s="376"/>
      <c r="X1010" s="377"/>
    </row>
    <row r="1011" spans="1:24" ht="14.5" customHeight="1" x14ac:dyDescent="0.35">
      <c r="A1011" s="388"/>
      <c r="B1011" s="119" t="s">
        <v>10</v>
      </c>
      <c r="C1011" s="7"/>
      <c r="D1011" s="1"/>
      <c r="E1011" s="7"/>
      <c r="F1011" s="1"/>
      <c r="G1011" s="16"/>
      <c r="H1011" s="372"/>
      <c r="I1011" s="373"/>
      <c r="J1011" s="378"/>
      <c r="K1011" s="379"/>
      <c r="L1011" s="372"/>
      <c r="M1011" s="373"/>
      <c r="N1011" s="380"/>
      <c r="O1011" s="381"/>
      <c r="P1011" s="374">
        <v>24</v>
      </c>
      <c r="Q1011" s="374" t="s">
        <v>33</v>
      </c>
      <c r="R1011" s="381"/>
      <c r="S1011" s="381"/>
      <c r="T1011" s="374"/>
      <c r="U1011" s="375"/>
      <c r="V1011" s="382" t="s">
        <v>21</v>
      </c>
      <c r="W1011" s="376"/>
      <c r="X1011" s="377"/>
    </row>
    <row r="1012" spans="1:24" ht="14.5" customHeight="1" x14ac:dyDescent="0.35">
      <c r="A1012" s="388"/>
      <c r="B1012" s="119" t="s">
        <v>10</v>
      </c>
      <c r="C1012" s="7"/>
      <c r="D1012" s="1"/>
      <c r="E1012" s="7"/>
      <c r="F1012" s="1"/>
      <c r="G1012" s="16"/>
      <c r="H1012" s="372"/>
      <c r="I1012" s="373"/>
      <c r="J1012" s="378"/>
      <c r="K1012" s="379"/>
      <c r="L1012" s="372"/>
      <c r="M1012" s="373"/>
      <c r="N1012" s="380"/>
      <c r="O1012" s="381"/>
      <c r="P1012" s="374">
        <v>24</v>
      </c>
      <c r="Q1012" s="374" t="s">
        <v>33</v>
      </c>
      <c r="R1012" s="381"/>
      <c r="S1012" s="381"/>
      <c r="T1012" s="374"/>
      <c r="U1012" s="375"/>
      <c r="V1012" s="382" t="s">
        <v>21</v>
      </c>
      <c r="W1012" s="376"/>
      <c r="X1012" s="377"/>
    </row>
    <row r="1013" spans="1:24" ht="14.5" customHeight="1" x14ac:dyDescent="0.35">
      <c r="A1013" s="388"/>
      <c r="B1013" s="119" t="s">
        <v>10</v>
      </c>
      <c r="C1013" s="7"/>
      <c r="D1013" s="1"/>
      <c r="E1013" s="7"/>
      <c r="F1013" s="1"/>
      <c r="G1013" s="16"/>
      <c r="H1013" s="372"/>
      <c r="I1013" s="373"/>
      <c r="J1013" s="378"/>
      <c r="K1013" s="379"/>
      <c r="L1013" s="372"/>
      <c r="M1013" s="373"/>
      <c r="N1013" s="380"/>
      <c r="O1013" s="381"/>
      <c r="P1013" s="374">
        <v>24</v>
      </c>
      <c r="Q1013" s="374" t="s">
        <v>33</v>
      </c>
      <c r="R1013" s="381"/>
      <c r="S1013" s="381"/>
      <c r="T1013" s="374"/>
      <c r="U1013" s="375"/>
      <c r="V1013" s="382" t="s">
        <v>21</v>
      </c>
      <c r="W1013" s="376"/>
      <c r="X1013" s="377"/>
    </row>
    <row r="1014" spans="1:24" ht="14.5" customHeight="1" x14ac:dyDescent="0.35">
      <c r="A1014" s="388"/>
      <c r="B1014" s="119" t="s">
        <v>10</v>
      </c>
      <c r="C1014" s="7"/>
      <c r="D1014" s="1"/>
      <c r="E1014" s="7"/>
      <c r="F1014" s="1"/>
      <c r="G1014" s="16"/>
      <c r="H1014" s="372"/>
      <c r="I1014" s="373"/>
      <c r="J1014" s="378"/>
      <c r="K1014" s="379"/>
      <c r="L1014" s="372"/>
      <c r="M1014" s="373"/>
      <c r="N1014" s="380"/>
      <c r="O1014" s="381"/>
      <c r="P1014" s="374">
        <v>24</v>
      </c>
      <c r="Q1014" s="374" t="s">
        <v>33</v>
      </c>
      <c r="R1014" s="381"/>
      <c r="S1014" s="381"/>
      <c r="T1014" s="374"/>
      <c r="U1014" s="375"/>
      <c r="V1014" s="382" t="s">
        <v>21</v>
      </c>
      <c r="W1014" s="376"/>
      <c r="X1014" s="377"/>
    </row>
    <row r="1015" spans="1:24" ht="14.5" customHeight="1" x14ac:dyDescent="0.35">
      <c r="A1015" s="388"/>
      <c r="B1015" s="119" t="s">
        <v>10</v>
      </c>
      <c r="C1015" s="7"/>
      <c r="D1015" s="1"/>
      <c r="E1015" s="7"/>
      <c r="F1015" s="1"/>
      <c r="G1015" s="16"/>
      <c r="H1015" s="372"/>
      <c r="I1015" s="373"/>
      <c r="J1015" s="378"/>
      <c r="K1015" s="379"/>
      <c r="L1015" s="372"/>
      <c r="M1015" s="373"/>
      <c r="N1015" s="380"/>
      <c r="O1015" s="381"/>
      <c r="P1015" s="374">
        <v>24</v>
      </c>
      <c r="Q1015" s="374" t="s">
        <v>33</v>
      </c>
      <c r="R1015" s="381"/>
      <c r="S1015" s="381"/>
      <c r="T1015" s="374"/>
      <c r="U1015" s="375"/>
      <c r="V1015" s="382" t="s">
        <v>21</v>
      </c>
      <c r="W1015" s="376"/>
      <c r="X1015" s="377"/>
    </row>
    <row r="1016" spans="1:24" ht="14.5" customHeight="1" x14ac:dyDescent="0.35">
      <c r="A1016" s="388"/>
      <c r="B1016" s="119" t="s">
        <v>10</v>
      </c>
      <c r="C1016" s="7"/>
      <c r="D1016" s="1"/>
      <c r="E1016" s="7"/>
      <c r="F1016" s="1"/>
      <c r="G1016" s="16"/>
      <c r="H1016" s="372"/>
      <c r="I1016" s="373"/>
      <c r="J1016" s="378"/>
      <c r="K1016" s="379"/>
      <c r="L1016" s="372"/>
      <c r="M1016" s="373"/>
      <c r="N1016" s="380"/>
      <c r="O1016" s="381"/>
      <c r="P1016" s="374">
        <v>24</v>
      </c>
      <c r="Q1016" s="374" t="s">
        <v>33</v>
      </c>
      <c r="R1016" s="381"/>
      <c r="S1016" s="381"/>
      <c r="T1016" s="374"/>
      <c r="U1016" s="375"/>
      <c r="V1016" s="382" t="s">
        <v>21</v>
      </c>
      <c r="W1016" s="376"/>
      <c r="X1016" s="377"/>
    </row>
    <row r="1017" spans="1:24" ht="14.5" customHeight="1" x14ac:dyDescent="0.35">
      <c r="A1017" s="388"/>
      <c r="B1017" s="119" t="s">
        <v>10</v>
      </c>
      <c r="C1017" s="7"/>
      <c r="D1017" s="1"/>
      <c r="E1017" s="7"/>
      <c r="F1017" s="1"/>
      <c r="G1017" s="16"/>
      <c r="H1017" s="372"/>
      <c r="I1017" s="373"/>
      <c r="J1017" s="378"/>
      <c r="K1017" s="379"/>
      <c r="L1017" s="372"/>
      <c r="M1017" s="373"/>
      <c r="N1017" s="380"/>
      <c r="O1017" s="381"/>
      <c r="P1017" s="374">
        <v>24</v>
      </c>
      <c r="Q1017" s="374" t="s">
        <v>33</v>
      </c>
      <c r="R1017" s="381"/>
      <c r="S1017" s="381"/>
      <c r="T1017" s="374"/>
      <c r="U1017" s="375"/>
      <c r="V1017" s="382" t="s">
        <v>21</v>
      </c>
      <c r="W1017" s="376"/>
      <c r="X1017" s="377"/>
    </row>
    <row r="1018" spans="1:24" ht="14.5" customHeight="1" x14ac:dyDescent="0.35">
      <c r="A1018" s="388"/>
      <c r="B1018" s="119" t="s">
        <v>10</v>
      </c>
      <c r="C1018" s="7"/>
      <c r="D1018" s="1"/>
      <c r="E1018" s="7"/>
      <c r="F1018" s="1"/>
      <c r="G1018" s="16"/>
      <c r="H1018" s="372"/>
      <c r="I1018" s="373"/>
      <c r="J1018" s="378"/>
      <c r="K1018" s="379"/>
      <c r="L1018" s="372"/>
      <c r="M1018" s="373"/>
      <c r="N1018" s="380"/>
      <c r="O1018" s="381"/>
      <c r="P1018" s="374">
        <v>24</v>
      </c>
      <c r="Q1018" s="374" t="s">
        <v>33</v>
      </c>
      <c r="R1018" s="381"/>
      <c r="S1018" s="381"/>
      <c r="T1018" s="374"/>
      <c r="U1018" s="375"/>
      <c r="V1018" s="382" t="s">
        <v>21</v>
      </c>
      <c r="W1018" s="376"/>
      <c r="X1018" s="377"/>
    </row>
    <row r="1019" spans="1:24" ht="14.5" customHeight="1" x14ac:dyDescent="0.35">
      <c r="A1019" s="388"/>
      <c r="B1019" s="119" t="s">
        <v>10</v>
      </c>
      <c r="C1019" s="7"/>
      <c r="D1019" s="1"/>
      <c r="E1019" s="7"/>
      <c r="F1019" s="1"/>
      <c r="G1019" s="16"/>
      <c r="H1019" s="372"/>
      <c r="I1019" s="373"/>
      <c r="J1019" s="378"/>
      <c r="K1019" s="379"/>
      <c r="L1019" s="372"/>
      <c r="M1019" s="373"/>
      <c r="N1019" s="380"/>
      <c r="O1019" s="381"/>
      <c r="P1019" s="374">
        <v>24</v>
      </c>
      <c r="Q1019" s="374" t="s">
        <v>33</v>
      </c>
      <c r="R1019" s="381"/>
      <c r="S1019" s="381"/>
      <c r="T1019" s="374"/>
      <c r="U1019" s="375"/>
      <c r="V1019" s="382" t="s">
        <v>21</v>
      </c>
      <c r="W1019" s="376"/>
      <c r="X1019" s="377"/>
    </row>
    <row r="1020" spans="1:24" ht="14.5" customHeight="1" x14ac:dyDescent="0.35">
      <c r="A1020" s="388"/>
      <c r="B1020" s="119" t="s">
        <v>10</v>
      </c>
      <c r="C1020" s="7"/>
      <c r="D1020" s="1"/>
      <c r="E1020" s="7"/>
      <c r="F1020" s="1"/>
      <c r="G1020" s="16"/>
      <c r="H1020" s="372"/>
      <c r="I1020" s="373"/>
      <c r="J1020" s="378"/>
      <c r="K1020" s="379"/>
      <c r="L1020" s="372"/>
      <c r="M1020" s="373"/>
      <c r="N1020" s="380"/>
      <c r="O1020" s="381"/>
      <c r="P1020" s="374">
        <v>24</v>
      </c>
      <c r="Q1020" s="374" t="s">
        <v>33</v>
      </c>
      <c r="R1020" s="381"/>
      <c r="S1020" s="381"/>
      <c r="T1020" s="374"/>
      <c r="U1020" s="375"/>
      <c r="V1020" s="382" t="s">
        <v>21</v>
      </c>
      <c r="W1020" s="376"/>
      <c r="X1020" s="377"/>
    </row>
    <row r="1021" spans="1:24" ht="14.5" customHeight="1" x14ac:dyDescent="0.35">
      <c r="A1021" s="388"/>
      <c r="B1021" s="119" t="s">
        <v>10</v>
      </c>
      <c r="C1021" s="7"/>
      <c r="D1021" s="1"/>
      <c r="E1021" s="7"/>
      <c r="F1021" s="1"/>
      <c r="G1021" s="16"/>
      <c r="H1021" s="372"/>
      <c r="I1021" s="373"/>
      <c r="J1021" s="378"/>
      <c r="K1021" s="379"/>
      <c r="L1021" s="372"/>
      <c r="M1021" s="373"/>
      <c r="N1021" s="380"/>
      <c r="O1021" s="381"/>
      <c r="P1021" s="374">
        <v>24</v>
      </c>
      <c r="Q1021" s="374" t="s">
        <v>33</v>
      </c>
      <c r="R1021" s="381"/>
      <c r="S1021" s="381"/>
      <c r="T1021" s="374"/>
      <c r="U1021" s="375"/>
      <c r="V1021" s="382" t="s">
        <v>21</v>
      </c>
      <c r="W1021" s="376"/>
      <c r="X1021" s="377"/>
    </row>
    <row r="1022" spans="1:24" ht="14.5" customHeight="1" x14ac:dyDescent="0.35">
      <c r="A1022" s="388"/>
      <c r="B1022" s="119" t="s">
        <v>10</v>
      </c>
      <c r="C1022" s="7"/>
      <c r="D1022" s="1"/>
      <c r="E1022" s="7"/>
      <c r="F1022" s="1"/>
      <c r="G1022" s="16"/>
      <c r="H1022" s="372"/>
      <c r="I1022" s="373"/>
      <c r="J1022" s="378"/>
      <c r="K1022" s="379"/>
      <c r="L1022" s="372"/>
      <c r="M1022" s="373"/>
      <c r="N1022" s="380"/>
      <c r="O1022" s="381"/>
      <c r="P1022" s="374">
        <v>24</v>
      </c>
      <c r="Q1022" s="374" t="s">
        <v>33</v>
      </c>
      <c r="R1022" s="381"/>
      <c r="S1022" s="381"/>
      <c r="T1022" s="374"/>
      <c r="U1022" s="375"/>
      <c r="V1022" s="382" t="s">
        <v>21</v>
      </c>
      <c r="W1022" s="376"/>
      <c r="X1022" s="377"/>
    </row>
    <row r="1023" spans="1:24" ht="14.5" customHeight="1" x14ac:dyDescent="0.35">
      <c r="A1023" s="388"/>
      <c r="B1023" s="119" t="s">
        <v>10</v>
      </c>
      <c r="C1023" s="7"/>
      <c r="D1023" s="1"/>
      <c r="E1023" s="7"/>
      <c r="F1023" s="1"/>
      <c r="G1023" s="16"/>
      <c r="H1023" s="372"/>
      <c r="I1023" s="373"/>
      <c r="J1023" s="378"/>
      <c r="K1023" s="379"/>
      <c r="L1023" s="372"/>
      <c r="M1023" s="373"/>
      <c r="N1023" s="380"/>
      <c r="O1023" s="381"/>
      <c r="P1023" s="374">
        <v>24</v>
      </c>
      <c r="Q1023" s="374" t="s">
        <v>33</v>
      </c>
      <c r="R1023" s="381"/>
      <c r="S1023" s="381"/>
      <c r="T1023" s="374"/>
      <c r="U1023" s="375"/>
      <c r="V1023" s="382" t="s">
        <v>21</v>
      </c>
      <c r="W1023" s="376"/>
      <c r="X1023" s="377"/>
    </row>
    <row r="1024" spans="1:24" ht="14.5" customHeight="1" x14ac:dyDescent="0.35">
      <c r="A1024" s="388"/>
      <c r="B1024" s="119" t="s">
        <v>10</v>
      </c>
      <c r="C1024" s="7"/>
      <c r="D1024" s="1"/>
      <c r="E1024" s="7"/>
      <c r="F1024" s="1"/>
      <c r="G1024" s="16"/>
      <c r="H1024" s="372"/>
      <c r="I1024" s="373"/>
      <c r="J1024" s="378"/>
      <c r="K1024" s="379"/>
      <c r="L1024" s="372"/>
      <c r="M1024" s="373"/>
      <c r="N1024" s="380"/>
      <c r="O1024" s="381"/>
      <c r="P1024" s="374">
        <v>24</v>
      </c>
      <c r="Q1024" s="374" t="s">
        <v>33</v>
      </c>
      <c r="R1024" s="381"/>
      <c r="S1024" s="381"/>
      <c r="T1024" s="374"/>
      <c r="U1024" s="375"/>
      <c r="V1024" s="382" t="s">
        <v>21</v>
      </c>
      <c r="W1024" s="376"/>
      <c r="X1024" s="377"/>
    </row>
    <row r="1025" spans="1:24" ht="14.5" customHeight="1" x14ac:dyDescent="0.35">
      <c r="A1025" s="388"/>
      <c r="B1025" s="119" t="s">
        <v>10</v>
      </c>
      <c r="C1025" s="7"/>
      <c r="D1025" s="1"/>
      <c r="E1025" s="7"/>
      <c r="F1025" s="1"/>
      <c r="G1025" s="16"/>
      <c r="H1025" s="372"/>
      <c r="I1025" s="373"/>
      <c r="J1025" s="378"/>
      <c r="K1025" s="379"/>
      <c r="L1025" s="372"/>
      <c r="M1025" s="373"/>
      <c r="N1025" s="380"/>
      <c r="O1025" s="381"/>
      <c r="P1025" s="374">
        <v>24</v>
      </c>
      <c r="Q1025" s="374" t="s">
        <v>33</v>
      </c>
      <c r="R1025" s="381"/>
      <c r="S1025" s="381"/>
      <c r="T1025" s="374"/>
      <c r="U1025" s="375"/>
      <c r="V1025" s="382" t="s">
        <v>21</v>
      </c>
      <c r="W1025" s="376"/>
      <c r="X1025" s="377"/>
    </row>
    <row r="1026" spans="1:24" ht="14.5" customHeight="1" x14ac:dyDescent="0.35">
      <c r="A1026" s="388"/>
      <c r="B1026" s="119" t="s">
        <v>10</v>
      </c>
      <c r="C1026" s="7"/>
      <c r="D1026" s="1"/>
      <c r="E1026" s="7"/>
      <c r="F1026" s="1"/>
      <c r="G1026" s="16"/>
      <c r="H1026" s="372"/>
      <c r="I1026" s="373"/>
      <c r="J1026" s="378"/>
      <c r="K1026" s="379"/>
      <c r="L1026" s="372"/>
      <c r="M1026" s="373"/>
      <c r="N1026" s="380"/>
      <c r="O1026" s="381"/>
      <c r="P1026" s="374">
        <v>24</v>
      </c>
      <c r="Q1026" s="374" t="s">
        <v>33</v>
      </c>
      <c r="R1026" s="381"/>
      <c r="S1026" s="381"/>
      <c r="T1026" s="374"/>
      <c r="U1026" s="375"/>
      <c r="V1026" s="382" t="s">
        <v>21</v>
      </c>
      <c r="W1026" s="376"/>
      <c r="X1026" s="377"/>
    </row>
    <row r="1027" spans="1:24" ht="14.5" customHeight="1" x14ac:dyDescent="0.35">
      <c r="A1027" s="388"/>
      <c r="B1027" s="119" t="s">
        <v>10</v>
      </c>
      <c r="C1027" s="7"/>
      <c r="D1027" s="1"/>
      <c r="E1027" s="7"/>
      <c r="F1027" s="1"/>
      <c r="G1027" s="16"/>
      <c r="H1027" s="372"/>
      <c r="I1027" s="373"/>
      <c r="J1027" s="378"/>
      <c r="K1027" s="379"/>
      <c r="L1027" s="372"/>
      <c r="M1027" s="373"/>
      <c r="N1027" s="380"/>
      <c r="O1027" s="381"/>
      <c r="P1027" s="374">
        <v>24</v>
      </c>
      <c r="Q1027" s="374" t="s">
        <v>33</v>
      </c>
      <c r="R1027" s="381"/>
      <c r="S1027" s="381"/>
      <c r="T1027" s="374"/>
      <c r="U1027" s="375"/>
      <c r="V1027" s="382" t="s">
        <v>21</v>
      </c>
      <c r="W1027" s="376"/>
      <c r="X1027" s="377"/>
    </row>
    <row r="1028" spans="1:24" ht="14.5" customHeight="1" x14ac:dyDescent="0.35">
      <c r="A1028" s="388"/>
      <c r="B1028" s="119" t="s">
        <v>10</v>
      </c>
      <c r="C1028" s="7"/>
      <c r="D1028" s="1"/>
      <c r="E1028" s="7"/>
      <c r="F1028" s="1"/>
      <c r="G1028" s="16"/>
      <c r="H1028" s="372"/>
      <c r="I1028" s="373"/>
      <c r="J1028" s="378"/>
      <c r="K1028" s="379"/>
      <c r="L1028" s="372"/>
      <c r="M1028" s="373"/>
      <c r="N1028" s="380"/>
      <c r="O1028" s="381"/>
      <c r="P1028" s="374">
        <v>24</v>
      </c>
      <c r="Q1028" s="374" t="s">
        <v>33</v>
      </c>
      <c r="R1028" s="381"/>
      <c r="S1028" s="381"/>
      <c r="T1028" s="374"/>
      <c r="U1028" s="375"/>
      <c r="V1028" s="382" t="s">
        <v>21</v>
      </c>
      <c r="W1028" s="376"/>
      <c r="X1028" s="377"/>
    </row>
    <row r="1029" spans="1:24" ht="14.5" customHeight="1" x14ac:dyDescent="0.35">
      <c r="A1029" s="388"/>
      <c r="B1029" s="119" t="s">
        <v>10</v>
      </c>
      <c r="C1029" s="7"/>
      <c r="D1029" s="1"/>
      <c r="E1029" s="7"/>
      <c r="F1029" s="1"/>
      <c r="G1029" s="16"/>
      <c r="H1029" s="372"/>
      <c r="I1029" s="373"/>
      <c r="J1029" s="378"/>
      <c r="K1029" s="379"/>
      <c r="L1029" s="372"/>
      <c r="M1029" s="373"/>
      <c r="N1029" s="380"/>
      <c r="O1029" s="381"/>
      <c r="P1029" s="374">
        <v>24</v>
      </c>
      <c r="Q1029" s="374" t="s">
        <v>33</v>
      </c>
      <c r="R1029" s="381"/>
      <c r="S1029" s="381"/>
      <c r="T1029" s="374"/>
      <c r="U1029" s="375"/>
      <c r="V1029" s="382" t="s">
        <v>21</v>
      </c>
      <c r="W1029" s="376"/>
      <c r="X1029" s="377"/>
    </row>
    <row r="1030" spans="1:24" ht="14.5" customHeight="1" x14ac:dyDescent="0.35">
      <c r="A1030" s="388"/>
      <c r="B1030" s="119" t="s">
        <v>10</v>
      </c>
      <c r="C1030" s="7"/>
      <c r="D1030" s="1"/>
      <c r="E1030" s="7"/>
      <c r="F1030" s="1"/>
      <c r="G1030" s="16"/>
      <c r="H1030" s="372"/>
      <c r="I1030" s="373"/>
      <c r="J1030" s="378"/>
      <c r="K1030" s="379"/>
      <c r="L1030" s="372"/>
      <c r="M1030" s="373"/>
      <c r="N1030" s="380"/>
      <c r="O1030" s="381"/>
      <c r="P1030" s="374">
        <v>24</v>
      </c>
      <c r="Q1030" s="374" t="s">
        <v>33</v>
      </c>
      <c r="R1030" s="381"/>
      <c r="S1030" s="381"/>
      <c r="T1030" s="374"/>
      <c r="U1030" s="375"/>
      <c r="V1030" s="382" t="s">
        <v>21</v>
      </c>
      <c r="W1030" s="376"/>
      <c r="X1030" s="377"/>
    </row>
    <row r="1031" spans="1:24" ht="14.5" customHeight="1" x14ac:dyDescent="0.35">
      <c r="A1031" s="388"/>
      <c r="B1031" s="119" t="s">
        <v>10</v>
      </c>
      <c r="C1031" s="7"/>
      <c r="D1031" s="1"/>
      <c r="E1031" s="7"/>
      <c r="F1031" s="1"/>
      <c r="G1031" s="16"/>
      <c r="H1031" s="372"/>
      <c r="I1031" s="373"/>
      <c r="J1031" s="378"/>
      <c r="K1031" s="379"/>
      <c r="L1031" s="372"/>
      <c r="M1031" s="373"/>
      <c r="N1031" s="380"/>
      <c r="O1031" s="381"/>
      <c r="P1031" s="374">
        <v>24</v>
      </c>
      <c r="Q1031" s="374" t="s">
        <v>33</v>
      </c>
      <c r="R1031" s="381"/>
      <c r="S1031" s="381"/>
      <c r="T1031" s="374"/>
      <c r="U1031" s="375"/>
      <c r="V1031" s="382" t="s">
        <v>21</v>
      </c>
      <c r="W1031" s="376"/>
      <c r="X1031" s="377"/>
    </row>
    <row r="1032" spans="1:24" ht="14.5" customHeight="1" x14ac:dyDescent="0.35">
      <c r="A1032" s="388"/>
      <c r="B1032" s="119" t="s">
        <v>10</v>
      </c>
      <c r="C1032" s="7"/>
      <c r="D1032" s="1"/>
      <c r="E1032" s="7"/>
      <c r="F1032" s="1"/>
      <c r="G1032" s="16"/>
      <c r="H1032" s="372"/>
      <c r="I1032" s="373"/>
      <c r="J1032" s="378"/>
      <c r="K1032" s="379"/>
      <c r="L1032" s="372"/>
      <c r="M1032" s="373"/>
      <c r="N1032" s="380"/>
      <c r="O1032" s="381"/>
      <c r="P1032" s="374">
        <v>24</v>
      </c>
      <c r="Q1032" s="374" t="s">
        <v>33</v>
      </c>
      <c r="R1032" s="381"/>
      <c r="S1032" s="381"/>
      <c r="T1032" s="374"/>
      <c r="U1032" s="375"/>
      <c r="V1032" s="382" t="s">
        <v>21</v>
      </c>
      <c r="W1032" s="376"/>
      <c r="X1032" s="377"/>
    </row>
    <row r="1033" spans="1:24" ht="14.5" customHeight="1" x14ac:dyDescent="0.35">
      <c r="A1033" s="388"/>
      <c r="B1033" s="119" t="s">
        <v>10</v>
      </c>
      <c r="C1033" s="7"/>
      <c r="D1033" s="1"/>
      <c r="E1033" s="7"/>
      <c r="F1033" s="1"/>
      <c r="G1033" s="16"/>
      <c r="H1033" s="372"/>
      <c r="I1033" s="373"/>
      <c r="J1033" s="378"/>
      <c r="K1033" s="379"/>
      <c r="L1033" s="372"/>
      <c r="M1033" s="373"/>
      <c r="N1033" s="380"/>
      <c r="O1033" s="381"/>
      <c r="P1033" s="374">
        <v>24</v>
      </c>
      <c r="Q1033" s="374" t="s">
        <v>33</v>
      </c>
      <c r="R1033" s="381"/>
      <c r="S1033" s="381"/>
      <c r="T1033" s="374"/>
      <c r="U1033" s="375"/>
      <c r="V1033" s="382" t="s">
        <v>21</v>
      </c>
      <c r="W1033" s="376"/>
      <c r="X1033" s="377"/>
    </row>
    <row r="1034" spans="1:24" ht="14.5" customHeight="1" x14ac:dyDescent="0.35">
      <c r="A1034" s="388"/>
      <c r="B1034" s="119" t="s">
        <v>10</v>
      </c>
      <c r="C1034" s="7"/>
      <c r="D1034" s="1"/>
      <c r="E1034" s="7"/>
      <c r="F1034" s="1"/>
      <c r="G1034" s="16"/>
      <c r="H1034" s="372"/>
      <c r="I1034" s="373"/>
      <c r="J1034" s="378"/>
      <c r="K1034" s="379"/>
      <c r="L1034" s="372"/>
      <c r="M1034" s="373"/>
      <c r="N1034" s="380"/>
      <c r="O1034" s="381"/>
      <c r="P1034" s="374">
        <v>24</v>
      </c>
      <c r="Q1034" s="374" t="s">
        <v>33</v>
      </c>
      <c r="R1034" s="381"/>
      <c r="S1034" s="381"/>
      <c r="T1034" s="374"/>
      <c r="U1034" s="375"/>
      <c r="V1034" s="382" t="s">
        <v>21</v>
      </c>
      <c r="W1034" s="376"/>
      <c r="X1034" s="377"/>
    </row>
    <row r="1035" spans="1:24" ht="14.5" customHeight="1" x14ac:dyDescent="0.35">
      <c r="A1035" s="388"/>
      <c r="B1035" s="119" t="s">
        <v>10</v>
      </c>
      <c r="C1035" s="7"/>
      <c r="D1035" s="1"/>
      <c r="E1035" s="7"/>
      <c r="F1035" s="1"/>
      <c r="G1035" s="16"/>
      <c r="H1035" s="372"/>
      <c r="I1035" s="373"/>
      <c r="J1035" s="378"/>
      <c r="K1035" s="379"/>
      <c r="L1035" s="372"/>
      <c r="M1035" s="373"/>
      <c r="N1035" s="380"/>
      <c r="O1035" s="381"/>
      <c r="P1035" s="374">
        <v>24</v>
      </c>
      <c r="Q1035" s="374" t="s">
        <v>33</v>
      </c>
      <c r="R1035" s="381"/>
      <c r="S1035" s="381"/>
      <c r="T1035" s="374"/>
      <c r="U1035" s="375"/>
      <c r="V1035" s="382" t="s">
        <v>21</v>
      </c>
      <c r="W1035" s="376"/>
      <c r="X1035" s="377"/>
    </row>
    <row r="1036" spans="1:24" ht="14.5" customHeight="1" x14ac:dyDescent="0.35">
      <c r="A1036" s="388"/>
      <c r="B1036" s="119" t="s">
        <v>10</v>
      </c>
      <c r="C1036" s="7"/>
      <c r="D1036" s="1"/>
      <c r="E1036" s="7"/>
      <c r="F1036" s="1"/>
      <c r="G1036" s="16"/>
      <c r="H1036" s="372"/>
      <c r="I1036" s="373"/>
      <c r="J1036" s="378"/>
      <c r="K1036" s="379"/>
      <c r="L1036" s="372"/>
      <c r="M1036" s="373"/>
      <c r="N1036" s="380"/>
      <c r="O1036" s="381"/>
      <c r="P1036" s="374">
        <v>24</v>
      </c>
      <c r="Q1036" s="374" t="s">
        <v>33</v>
      </c>
      <c r="R1036" s="381"/>
      <c r="S1036" s="381"/>
      <c r="T1036" s="374"/>
      <c r="U1036" s="375"/>
      <c r="V1036" s="382" t="s">
        <v>21</v>
      </c>
      <c r="W1036" s="376"/>
      <c r="X1036" s="377"/>
    </row>
    <row r="1037" spans="1:24" ht="14.5" customHeight="1" x14ac:dyDescent="0.35">
      <c r="A1037" s="388"/>
      <c r="B1037" s="119" t="s">
        <v>10</v>
      </c>
      <c r="C1037" s="7"/>
      <c r="D1037" s="1"/>
      <c r="E1037" s="7"/>
      <c r="F1037" s="1"/>
      <c r="G1037" s="16"/>
      <c r="H1037" s="372"/>
      <c r="I1037" s="373"/>
      <c r="J1037" s="378"/>
      <c r="K1037" s="379"/>
      <c r="L1037" s="372"/>
      <c r="M1037" s="373"/>
      <c r="N1037" s="380"/>
      <c r="O1037" s="381"/>
      <c r="P1037" s="374">
        <v>24</v>
      </c>
      <c r="Q1037" s="374" t="s">
        <v>33</v>
      </c>
      <c r="R1037" s="381"/>
      <c r="S1037" s="381"/>
      <c r="T1037" s="374"/>
      <c r="U1037" s="375"/>
      <c r="V1037" s="382" t="s">
        <v>21</v>
      </c>
      <c r="W1037" s="376"/>
      <c r="X1037" s="377"/>
    </row>
    <row r="1038" spans="1:24" ht="14.5" customHeight="1" x14ac:dyDescent="0.35">
      <c r="A1038" s="388"/>
      <c r="B1038" s="119" t="s">
        <v>10</v>
      </c>
      <c r="C1038" s="7"/>
      <c r="D1038" s="1"/>
      <c r="E1038" s="7"/>
      <c r="F1038" s="1"/>
      <c r="G1038" s="16"/>
      <c r="H1038" s="372"/>
      <c r="I1038" s="373"/>
      <c r="J1038" s="378"/>
      <c r="K1038" s="379"/>
      <c r="L1038" s="372"/>
      <c r="M1038" s="373"/>
      <c r="N1038" s="380"/>
      <c r="O1038" s="381"/>
      <c r="P1038" s="374">
        <v>24</v>
      </c>
      <c r="Q1038" s="374" t="s">
        <v>33</v>
      </c>
      <c r="R1038" s="381"/>
      <c r="S1038" s="381"/>
      <c r="T1038" s="374"/>
      <c r="U1038" s="375"/>
      <c r="V1038" s="382" t="s">
        <v>21</v>
      </c>
      <c r="W1038" s="376"/>
      <c r="X1038" s="377"/>
    </row>
    <row r="1039" spans="1:24" ht="14.5" customHeight="1" x14ac:dyDescent="0.35">
      <c r="A1039" s="388"/>
      <c r="B1039" s="119" t="s">
        <v>10</v>
      </c>
      <c r="C1039" s="7"/>
      <c r="D1039" s="1"/>
      <c r="E1039" s="7"/>
      <c r="F1039" s="1"/>
      <c r="G1039" s="16"/>
      <c r="H1039" s="372"/>
      <c r="I1039" s="373"/>
      <c r="J1039" s="378"/>
      <c r="K1039" s="379"/>
      <c r="L1039" s="372"/>
      <c r="M1039" s="373"/>
      <c r="N1039" s="380"/>
      <c r="O1039" s="381"/>
      <c r="P1039" s="374">
        <v>24</v>
      </c>
      <c r="Q1039" s="374" t="s">
        <v>33</v>
      </c>
      <c r="R1039" s="381"/>
      <c r="S1039" s="381"/>
      <c r="T1039" s="374"/>
      <c r="U1039" s="375"/>
      <c r="V1039" s="382" t="s">
        <v>21</v>
      </c>
      <c r="W1039" s="376"/>
      <c r="X1039" s="377"/>
    </row>
    <row r="1040" spans="1:24" ht="14.5" customHeight="1" x14ac:dyDescent="0.35">
      <c r="A1040" s="388"/>
      <c r="B1040" s="119" t="s">
        <v>10</v>
      </c>
      <c r="C1040" s="7"/>
      <c r="D1040" s="1"/>
      <c r="E1040" s="7"/>
      <c r="F1040" s="1"/>
      <c r="G1040" s="16"/>
      <c r="H1040" s="372"/>
      <c r="I1040" s="373"/>
      <c r="J1040" s="378"/>
      <c r="K1040" s="379"/>
      <c r="L1040" s="372"/>
      <c r="M1040" s="373"/>
      <c r="N1040" s="380"/>
      <c r="O1040" s="381"/>
      <c r="P1040" s="374">
        <v>24</v>
      </c>
      <c r="Q1040" s="374" t="s">
        <v>33</v>
      </c>
      <c r="R1040" s="381"/>
      <c r="S1040" s="381"/>
      <c r="T1040" s="374"/>
      <c r="U1040" s="375"/>
      <c r="V1040" s="382" t="s">
        <v>21</v>
      </c>
      <c r="W1040" s="376"/>
      <c r="X1040" s="377"/>
    </row>
    <row r="1041" spans="1:24" ht="14.5" customHeight="1" x14ac:dyDescent="0.35">
      <c r="A1041" s="388"/>
      <c r="B1041" s="119" t="s">
        <v>10</v>
      </c>
      <c r="C1041" s="7"/>
      <c r="D1041" s="1"/>
      <c r="E1041" s="7"/>
      <c r="F1041" s="1"/>
      <c r="G1041" s="16"/>
      <c r="H1041" s="372"/>
      <c r="I1041" s="373"/>
      <c r="J1041" s="378"/>
      <c r="K1041" s="379"/>
      <c r="L1041" s="372"/>
      <c r="M1041" s="373"/>
      <c r="N1041" s="380"/>
      <c r="O1041" s="381"/>
      <c r="P1041" s="374">
        <v>24</v>
      </c>
      <c r="Q1041" s="374" t="s">
        <v>33</v>
      </c>
      <c r="R1041" s="381"/>
      <c r="S1041" s="381"/>
      <c r="T1041" s="374"/>
      <c r="U1041" s="375"/>
      <c r="V1041" s="382" t="s">
        <v>21</v>
      </c>
      <c r="W1041" s="376"/>
      <c r="X1041" s="377"/>
    </row>
    <row r="1042" spans="1:24" ht="14.5" customHeight="1" x14ac:dyDescent="0.35">
      <c r="A1042" s="388"/>
      <c r="B1042" s="119" t="s">
        <v>10</v>
      </c>
      <c r="C1042" s="7"/>
      <c r="D1042" s="1"/>
      <c r="E1042" s="7"/>
      <c r="F1042" s="1"/>
      <c r="G1042" s="16"/>
      <c r="H1042" s="372"/>
      <c r="I1042" s="373"/>
      <c r="J1042" s="378"/>
      <c r="K1042" s="379"/>
      <c r="L1042" s="372"/>
      <c r="M1042" s="373"/>
      <c r="N1042" s="380"/>
      <c r="O1042" s="381"/>
      <c r="P1042" s="374">
        <v>24</v>
      </c>
      <c r="Q1042" s="374" t="s">
        <v>33</v>
      </c>
      <c r="R1042" s="381"/>
      <c r="S1042" s="381"/>
      <c r="T1042" s="374"/>
      <c r="U1042" s="375"/>
      <c r="V1042" s="382" t="s">
        <v>21</v>
      </c>
      <c r="W1042" s="376"/>
      <c r="X1042" s="377"/>
    </row>
    <row r="1043" spans="1:24" ht="14.5" customHeight="1" x14ac:dyDescent="0.35">
      <c r="A1043" s="388"/>
      <c r="B1043" s="119" t="s">
        <v>10</v>
      </c>
      <c r="C1043" s="7"/>
      <c r="D1043" s="1"/>
      <c r="E1043" s="7"/>
      <c r="F1043" s="1"/>
      <c r="G1043" s="16"/>
      <c r="H1043" s="372"/>
      <c r="I1043" s="373"/>
      <c r="J1043" s="378"/>
      <c r="K1043" s="379"/>
      <c r="L1043" s="372"/>
      <c r="M1043" s="373"/>
      <c r="N1043" s="380"/>
      <c r="O1043" s="381"/>
      <c r="P1043" s="374">
        <v>24</v>
      </c>
      <c r="Q1043" s="374" t="s">
        <v>33</v>
      </c>
      <c r="R1043" s="381"/>
      <c r="S1043" s="381"/>
      <c r="T1043" s="374"/>
      <c r="U1043" s="375"/>
      <c r="V1043" s="382" t="s">
        <v>21</v>
      </c>
      <c r="W1043" s="376"/>
      <c r="X1043" s="377"/>
    </row>
    <row r="1044" spans="1:24" ht="14.5" customHeight="1" x14ac:dyDescent="0.35">
      <c r="A1044" s="388"/>
      <c r="B1044" s="119" t="s">
        <v>10</v>
      </c>
      <c r="C1044" s="7"/>
      <c r="D1044" s="1"/>
      <c r="E1044" s="7"/>
      <c r="F1044" s="1"/>
      <c r="G1044" s="16"/>
      <c r="H1044" s="372"/>
      <c r="I1044" s="373"/>
      <c r="J1044" s="378"/>
      <c r="K1044" s="379"/>
      <c r="L1044" s="372"/>
      <c r="M1044" s="373"/>
      <c r="N1044" s="380"/>
      <c r="O1044" s="381"/>
      <c r="P1044" s="374">
        <v>24</v>
      </c>
      <c r="Q1044" s="374" t="s">
        <v>33</v>
      </c>
      <c r="R1044" s="381"/>
      <c r="S1044" s="381"/>
      <c r="T1044" s="374"/>
      <c r="U1044" s="375"/>
      <c r="V1044" s="382" t="s">
        <v>21</v>
      </c>
      <c r="W1044" s="376"/>
      <c r="X1044" s="377"/>
    </row>
    <row r="1045" spans="1:24" ht="14.5" customHeight="1" x14ac:dyDescent="0.35">
      <c r="A1045" s="388"/>
      <c r="B1045" s="119" t="s">
        <v>10</v>
      </c>
      <c r="C1045" s="7"/>
      <c r="D1045" s="1"/>
      <c r="E1045" s="7"/>
      <c r="F1045" s="1"/>
      <c r="G1045" s="16"/>
      <c r="H1045" s="372"/>
      <c r="I1045" s="373"/>
      <c r="J1045" s="378"/>
      <c r="K1045" s="379"/>
      <c r="L1045" s="372"/>
      <c r="M1045" s="373"/>
      <c r="N1045" s="380"/>
      <c r="O1045" s="381"/>
      <c r="P1045" s="374">
        <v>24</v>
      </c>
      <c r="Q1045" s="374" t="s">
        <v>33</v>
      </c>
      <c r="R1045" s="381"/>
      <c r="S1045" s="381"/>
      <c r="T1045" s="374"/>
      <c r="U1045" s="375"/>
      <c r="V1045" s="382" t="s">
        <v>21</v>
      </c>
      <c r="W1045" s="376"/>
      <c r="X1045" s="377"/>
    </row>
    <row r="1046" spans="1:24" ht="14.5" customHeight="1" x14ac:dyDescent="0.35">
      <c r="A1046" s="388"/>
      <c r="B1046" s="119" t="s">
        <v>10</v>
      </c>
      <c r="C1046" s="7"/>
      <c r="D1046" s="1"/>
      <c r="E1046" s="7"/>
      <c r="F1046" s="1"/>
      <c r="G1046" s="16"/>
      <c r="H1046" s="372"/>
      <c r="I1046" s="373"/>
      <c r="J1046" s="378"/>
      <c r="K1046" s="379"/>
      <c r="L1046" s="372"/>
      <c r="M1046" s="373"/>
      <c r="N1046" s="380"/>
      <c r="O1046" s="381"/>
      <c r="P1046" s="374">
        <v>24</v>
      </c>
      <c r="Q1046" s="374" t="s">
        <v>33</v>
      </c>
      <c r="R1046" s="381"/>
      <c r="S1046" s="381"/>
      <c r="T1046" s="374"/>
      <c r="U1046" s="375"/>
      <c r="V1046" s="382" t="s">
        <v>21</v>
      </c>
      <c r="W1046" s="376"/>
      <c r="X1046" s="377"/>
    </row>
    <row r="1047" spans="1:24" ht="14.5" customHeight="1" x14ac:dyDescent="0.35">
      <c r="A1047" s="388"/>
      <c r="B1047" s="119" t="s">
        <v>10</v>
      </c>
      <c r="C1047" s="7"/>
      <c r="D1047" s="1"/>
      <c r="E1047" s="7"/>
      <c r="F1047" s="1"/>
      <c r="G1047" s="16"/>
      <c r="H1047" s="372"/>
      <c r="I1047" s="373"/>
      <c r="J1047" s="378"/>
      <c r="K1047" s="379"/>
      <c r="L1047" s="372"/>
      <c r="M1047" s="373"/>
      <c r="N1047" s="380"/>
      <c r="O1047" s="381"/>
      <c r="P1047" s="374">
        <v>24</v>
      </c>
      <c r="Q1047" s="374" t="s">
        <v>33</v>
      </c>
      <c r="R1047" s="381"/>
      <c r="S1047" s="381"/>
      <c r="T1047" s="374"/>
      <c r="U1047" s="375"/>
      <c r="V1047" s="382" t="s">
        <v>21</v>
      </c>
      <c r="W1047" s="376"/>
      <c r="X1047" s="377"/>
    </row>
    <row r="1048" spans="1:24" ht="14.5" customHeight="1" x14ac:dyDescent="0.35">
      <c r="A1048" s="388"/>
      <c r="B1048" s="119" t="s">
        <v>10</v>
      </c>
      <c r="C1048" s="7"/>
      <c r="D1048" s="1"/>
      <c r="E1048" s="7"/>
      <c r="F1048" s="1"/>
      <c r="G1048" s="16"/>
      <c r="H1048" s="372"/>
      <c r="I1048" s="373"/>
      <c r="J1048" s="378"/>
      <c r="K1048" s="379"/>
      <c r="L1048" s="372"/>
      <c r="M1048" s="373"/>
      <c r="N1048" s="380"/>
      <c r="O1048" s="381"/>
      <c r="P1048" s="374">
        <v>24</v>
      </c>
      <c r="Q1048" s="374" t="s">
        <v>33</v>
      </c>
      <c r="R1048" s="381"/>
      <c r="S1048" s="381"/>
      <c r="T1048" s="374"/>
      <c r="U1048" s="375"/>
      <c r="V1048" s="382" t="s">
        <v>21</v>
      </c>
      <c r="W1048" s="376"/>
      <c r="X1048" s="377"/>
    </row>
    <row r="1049" spans="1:24" ht="14.5" customHeight="1" x14ac:dyDescent="0.35">
      <c r="A1049" s="388"/>
      <c r="B1049" s="119" t="s">
        <v>10</v>
      </c>
      <c r="C1049" s="7"/>
      <c r="D1049" s="1"/>
      <c r="E1049" s="7"/>
      <c r="F1049" s="1"/>
      <c r="G1049" s="16"/>
      <c r="H1049" s="372"/>
      <c r="I1049" s="373"/>
      <c r="J1049" s="378"/>
      <c r="K1049" s="379"/>
      <c r="L1049" s="372"/>
      <c r="M1049" s="373"/>
      <c r="N1049" s="380"/>
      <c r="O1049" s="381"/>
      <c r="P1049" s="374">
        <v>24</v>
      </c>
      <c r="Q1049" s="374" t="s">
        <v>33</v>
      </c>
      <c r="R1049" s="381"/>
      <c r="S1049" s="381"/>
      <c r="T1049" s="374"/>
      <c r="U1049" s="375"/>
      <c r="V1049" s="382" t="s">
        <v>21</v>
      </c>
      <c r="W1049" s="376"/>
      <c r="X1049" s="377"/>
    </row>
    <row r="1050" spans="1:24" ht="14.5" customHeight="1" x14ac:dyDescent="0.35">
      <c r="A1050" s="388"/>
      <c r="B1050" s="119" t="s">
        <v>10</v>
      </c>
      <c r="C1050" s="7"/>
      <c r="D1050" s="1"/>
      <c r="E1050" s="7"/>
      <c r="F1050" s="1"/>
      <c r="G1050" s="16"/>
      <c r="H1050" s="372"/>
      <c r="I1050" s="373"/>
      <c r="J1050" s="378"/>
      <c r="K1050" s="379"/>
      <c r="L1050" s="372"/>
      <c r="M1050" s="373"/>
      <c r="N1050" s="380"/>
      <c r="O1050" s="381"/>
      <c r="P1050" s="374">
        <v>24</v>
      </c>
      <c r="Q1050" s="374" t="s">
        <v>33</v>
      </c>
      <c r="R1050" s="381"/>
      <c r="S1050" s="381"/>
      <c r="T1050" s="374"/>
      <c r="U1050" s="375"/>
      <c r="V1050" s="382" t="s">
        <v>21</v>
      </c>
      <c r="W1050" s="376"/>
      <c r="X1050" s="377"/>
    </row>
    <row r="1051" spans="1:24" ht="14.5" customHeight="1" x14ac:dyDescent="0.35">
      <c r="A1051" s="388"/>
      <c r="B1051" s="119" t="s">
        <v>10</v>
      </c>
      <c r="C1051" s="7"/>
      <c r="D1051" s="1"/>
      <c r="E1051" s="7"/>
      <c r="F1051" s="1"/>
      <c r="G1051" s="16"/>
      <c r="H1051" s="372"/>
      <c r="I1051" s="373"/>
      <c r="J1051" s="378"/>
      <c r="K1051" s="379"/>
      <c r="L1051" s="372"/>
      <c r="M1051" s="373"/>
      <c r="N1051" s="380"/>
      <c r="O1051" s="381"/>
      <c r="P1051" s="374">
        <v>24</v>
      </c>
      <c r="Q1051" s="374" t="s">
        <v>33</v>
      </c>
      <c r="R1051" s="381"/>
      <c r="S1051" s="381"/>
      <c r="T1051" s="374"/>
      <c r="U1051" s="375"/>
      <c r="V1051" s="382" t="s">
        <v>21</v>
      </c>
      <c r="W1051" s="376"/>
      <c r="X1051" s="377"/>
    </row>
    <row r="1052" spans="1:24" ht="14.5" customHeight="1" x14ac:dyDescent="0.35">
      <c r="A1052" s="388"/>
      <c r="B1052" s="119" t="s">
        <v>10</v>
      </c>
      <c r="C1052" s="7"/>
      <c r="D1052" s="1"/>
      <c r="E1052" s="7"/>
      <c r="F1052" s="1"/>
      <c r="G1052" s="16"/>
      <c r="H1052" s="372"/>
      <c r="I1052" s="373"/>
      <c r="J1052" s="378"/>
      <c r="K1052" s="379"/>
      <c r="L1052" s="372"/>
      <c r="M1052" s="373"/>
      <c r="N1052" s="380"/>
      <c r="O1052" s="381"/>
      <c r="P1052" s="374">
        <v>24</v>
      </c>
      <c r="Q1052" s="374" t="s">
        <v>33</v>
      </c>
      <c r="R1052" s="381"/>
      <c r="S1052" s="381"/>
      <c r="T1052" s="374"/>
      <c r="U1052" s="375"/>
      <c r="V1052" s="382" t="s">
        <v>21</v>
      </c>
      <c r="W1052" s="376"/>
      <c r="X1052" s="377"/>
    </row>
    <row r="1053" spans="1:24" ht="14.5" customHeight="1" x14ac:dyDescent="0.35">
      <c r="A1053" s="388"/>
      <c r="B1053" s="119" t="s">
        <v>10</v>
      </c>
      <c r="C1053" s="7"/>
      <c r="D1053" s="1"/>
      <c r="E1053" s="7"/>
      <c r="F1053" s="1"/>
      <c r="G1053" s="16"/>
      <c r="H1053" s="372"/>
      <c r="I1053" s="373"/>
      <c r="J1053" s="378"/>
      <c r="K1053" s="379"/>
      <c r="L1053" s="372"/>
      <c r="M1053" s="373"/>
      <c r="N1053" s="380"/>
      <c r="O1053" s="381"/>
      <c r="P1053" s="374">
        <v>24</v>
      </c>
      <c r="Q1053" s="374" t="s">
        <v>33</v>
      </c>
      <c r="R1053" s="381"/>
      <c r="S1053" s="381"/>
      <c r="T1053" s="374"/>
      <c r="U1053" s="375"/>
      <c r="V1053" s="382" t="s">
        <v>21</v>
      </c>
      <c r="W1053" s="376"/>
      <c r="X1053" s="377"/>
    </row>
    <row r="1054" spans="1:24" ht="14.5" customHeight="1" x14ac:dyDescent="0.35">
      <c r="A1054" s="388"/>
      <c r="B1054" s="119" t="s">
        <v>10</v>
      </c>
      <c r="C1054" s="7"/>
      <c r="D1054" s="1"/>
      <c r="E1054" s="7"/>
      <c r="F1054" s="1"/>
      <c r="G1054" s="16"/>
      <c r="H1054" s="372"/>
      <c r="I1054" s="373"/>
      <c r="J1054" s="378"/>
      <c r="K1054" s="379"/>
      <c r="L1054" s="372"/>
      <c r="M1054" s="373"/>
      <c r="N1054" s="380"/>
      <c r="O1054" s="381"/>
      <c r="P1054" s="374">
        <v>24</v>
      </c>
      <c r="Q1054" s="374" t="s">
        <v>33</v>
      </c>
      <c r="R1054" s="381"/>
      <c r="S1054" s="381"/>
      <c r="T1054" s="374"/>
      <c r="U1054" s="375"/>
      <c r="V1054" s="382" t="s">
        <v>21</v>
      </c>
      <c r="W1054" s="376"/>
      <c r="X1054" s="377"/>
    </row>
    <row r="1055" spans="1:24" ht="14.5" customHeight="1" x14ac:dyDescent="0.35">
      <c r="A1055" s="388"/>
      <c r="B1055" s="119" t="s">
        <v>10</v>
      </c>
      <c r="C1055" s="7"/>
      <c r="D1055" s="1"/>
      <c r="E1055" s="7"/>
      <c r="F1055" s="1"/>
      <c r="G1055" s="16"/>
      <c r="H1055" s="372"/>
      <c r="I1055" s="373"/>
      <c r="J1055" s="378"/>
      <c r="K1055" s="379"/>
      <c r="L1055" s="372"/>
      <c r="M1055" s="373"/>
      <c r="N1055" s="380"/>
      <c r="O1055" s="381"/>
      <c r="P1055" s="374">
        <v>24</v>
      </c>
      <c r="Q1055" s="374" t="s">
        <v>33</v>
      </c>
      <c r="R1055" s="381"/>
      <c r="S1055" s="381"/>
      <c r="T1055" s="374"/>
      <c r="U1055" s="375"/>
      <c r="V1055" s="382" t="s">
        <v>21</v>
      </c>
      <c r="W1055" s="376"/>
      <c r="X1055" s="377"/>
    </row>
    <row r="1056" spans="1:24" ht="14.5" customHeight="1" x14ac:dyDescent="0.35">
      <c r="A1056" s="388"/>
      <c r="B1056" s="119" t="s">
        <v>10</v>
      </c>
      <c r="C1056" s="7"/>
      <c r="D1056" s="1"/>
      <c r="E1056" s="7"/>
      <c r="F1056" s="1"/>
      <c r="G1056" s="16"/>
      <c r="H1056" s="372"/>
      <c r="I1056" s="373"/>
      <c r="J1056" s="378"/>
      <c r="K1056" s="379"/>
      <c r="L1056" s="372"/>
      <c r="M1056" s="373"/>
      <c r="N1056" s="380"/>
      <c r="O1056" s="381"/>
      <c r="P1056" s="374">
        <v>24</v>
      </c>
      <c r="Q1056" s="374" t="s">
        <v>33</v>
      </c>
      <c r="R1056" s="381"/>
      <c r="S1056" s="381"/>
      <c r="T1056" s="374"/>
      <c r="U1056" s="375"/>
      <c r="V1056" s="382" t="s">
        <v>21</v>
      </c>
      <c r="W1056" s="376"/>
      <c r="X1056" s="377"/>
    </row>
    <row r="1057" spans="1:24" ht="14.5" customHeight="1" x14ac:dyDescent="0.35">
      <c r="A1057" s="388"/>
      <c r="B1057" s="119" t="s">
        <v>10</v>
      </c>
      <c r="C1057" s="7"/>
      <c r="D1057" s="1"/>
      <c r="E1057" s="7"/>
      <c r="F1057" s="1"/>
      <c r="G1057" s="16"/>
      <c r="H1057" s="372"/>
      <c r="I1057" s="373"/>
      <c r="J1057" s="378"/>
      <c r="K1057" s="379"/>
      <c r="L1057" s="372"/>
      <c r="M1057" s="373"/>
      <c r="N1057" s="380"/>
      <c r="O1057" s="381"/>
      <c r="P1057" s="374">
        <v>24</v>
      </c>
      <c r="Q1057" s="374" t="s">
        <v>33</v>
      </c>
      <c r="R1057" s="381"/>
      <c r="S1057" s="381"/>
      <c r="T1057" s="374"/>
      <c r="U1057" s="375"/>
      <c r="V1057" s="382" t="s">
        <v>21</v>
      </c>
      <c r="W1057" s="376"/>
      <c r="X1057" s="377"/>
    </row>
    <row r="1058" spans="1:24" ht="14.5" customHeight="1" x14ac:dyDescent="0.35">
      <c r="A1058" s="388"/>
      <c r="B1058" s="119" t="s">
        <v>10</v>
      </c>
      <c r="C1058" s="7"/>
      <c r="D1058" s="1"/>
      <c r="E1058" s="7"/>
      <c r="F1058" s="1"/>
      <c r="G1058" s="16"/>
      <c r="H1058" s="372"/>
      <c r="I1058" s="373"/>
      <c r="J1058" s="378"/>
      <c r="K1058" s="379"/>
      <c r="L1058" s="372"/>
      <c r="M1058" s="373"/>
      <c r="N1058" s="380"/>
      <c r="O1058" s="381"/>
      <c r="P1058" s="374">
        <v>24</v>
      </c>
      <c r="Q1058" s="374" t="s">
        <v>33</v>
      </c>
      <c r="R1058" s="381"/>
      <c r="S1058" s="381"/>
      <c r="T1058" s="374"/>
      <c r="U1058" s="375"/>
      <c r="V1058" s="382" t="s">
        <v>21</v>
      </c>
      <c r="W1058" s="376"/>
      <c r="X1058" s="377"/>
    </row>
    <row r="1059" spans="1:24" ht="14.5" customHeight="1" x14ac:dyDescent="0.35">
      <c r="A1059" s="388"/>
      <c r="B1059" s="119" t="s">
        <v>10</v>
      </c>
      <c r="C1059" s="7"/>
      <c r="D1059" s="1"/>
      <c r="E1059" s="7"/>
      <c r="F1059" s="1"/>
      <c r="G1059" s="16"/>
      <c r="H1059" s="372"/>
      <c r="I1059" s="373"/>
      <c r="J1059" s="378"/>
      <c r="K1059" s="379"/>
      <c r="L1059" s="372"/>
      <c r="M1059" s="373"/>
      <c r="N1059" s="380"/>
      <c r="O1059" s="381"/>
      <c r="P1059" s="374">
        <v>24</v>
      </c>
      <c r="Q1059" s="374" t="s">
        <v>33</v>
      </c>
      <c r="R1059" s="381"/>
      <c r="S1059" s="381"/>
      <c r="T1059" s="374"/>
      <c r="U1059" s="375"/>
      <c r="V1059" s="382" t="s">
        <v>21</v>
      </c>
      <c r="W1059" s="376"/>
      <c r="X1059" s="377"/>
    </row>
    <row r="1060" spans="1:24" ht="14.5" customHeight="1" x14ac:dyDescent="0.35">
      <c r="A1060" s="388"/>
      <c r="B1060" s="119" t="s">
        <v>10</v>
      </c>
      <c r="C1060" s="7"/>
      <c r="D1060" s="1"/>
      <c r="E1060" s="7"/>
      <c r="F1060" s="1"/>
      <c r="G1060" s="16"/>
      <c r="H1060" s="372"/>
      <c r="I1060" s="373"/>
      <c r="J1060" s="378"/>
      <c r="K1060" s="379"/>
      <c r="L1060" s="372"/>
      <c r="M1060" s="373"/>
      <c r="N1060" s="380"/>
      <c r="O1060" s="381"/>
      <c r="P1060" s="374">
        <v>24</v>
      </c>
      <c r="Q1060" s="374" t="s">
        <v>33</v>
      </c>
      <c r="R1060" s="381"/>
      <c r="S1060" s="381"/>
      <c r="T1060" s="374"/>
      <c r="U1060" s="375"/>
      <c r="V1060" s="382" t="s">
        <v>21</v>
      </c>
      <c r="W1060" s="376"/>
      <c r="X1060" s="377"/>
    </row>
    <row r="1061" spans="1:24" ht="14.5" customHeight="1" x14ac:dyDescent="0.35">
      <c r="A1061" s="388"/>
      <c r="B1061" s="119" t="s">
        <v>10</v>
      </c>
      <c r="C1061" s="7"/>
      <c r="D1061" s="1"/>
      <c r="E1061" s="7"/>
      <c r="F1061" s="1"/>
      <c r="G1061" s="16"/>
      <c r="H1061" s="372"/>
      <c r="I1061" s="373"/>
      <c r="J1061" s="378"/>
      <c r="K1061" s="379"/>
      <c r="L1061" s="372"/>
      <c r="M1061" s="373"/>
      <c r="N1061" s="380"/>
      <c r="O1061" s="381"/>
      <c r="P1061" s="374">
        <v>24</v>
      </c>
      <c r="Q1061" s="374" t="s">
        <v>33</v>
      </c>
      <c r="R1061" s="381"/>
      <c r="S1061" s="381"/>
      <c r="T1061" s="374"/>
      <c r="U1061" s="375"/>
      <c r="V1061" s="382" t="s">
        <v>21</v>
      </c>
      <c r="W1061" s="376"/>
      <c r="X1061" s="377"/>
    </row>
    <row r="1062" spans="1:24" ht="14.5" customHeight="1" x14ac:dyDescent="0.35">
      <c r="A1062" s="388"/>
      <c r="B1062" s="119" t="s">
        <v>10</v>
      </c>
      <c r="C1062" s="7"/>
      <c r="D1062" s="1"/>
      <c r="E1062" s="7"/>
      <c r="F1062" s="1"/>
      <c r="G1062" s="16"/>
      <c r="H1062" s="372"/>
      <c r="I1062" s="373"/>
      <c r="J1062" s="378"/>
      <c r="K1062" s="379"/>
      <c r="L1062" s="372"/>
      <c r="M1062" s="373"/>
      <c r="N1062" s="380"/>
      <c r="O1062" s="381"/>
      <c r="P1062" s="374">
        <v>24</v>
      </c>
      <c r="Q1062" s="374" t="s">
        <v>33</v>
      </c>
      <c r="R1062" s="381"/>
      <c r="S1062" s="381"/>
      <c r="T1062" s="374"/>
      <c r="U1062" s="375"/>
      <c r="V1062" s="382" t="s">
        <v>21</v>
      </c>
      <c r="W1062" s="376"/>
      <c r="X1062" s="377"/>
    </row>
    <row r="1063" spans="1:24" ht="14.5" customHeight="1" x14ac:dyDescent="0.35">
      <c r="A1063" s="388"/>
      <c r="B1063" s="119" t="s">
        <v>10</v>
      </c>
      <c r="C1063" s="7"/>
      <c r="D1063" s="1"/>
      <c r="E1063" s="7"/>
      <c r="F1063" s="1"/>
      <c r="G1063" s="16"/>
      <c r="H1063" s="372"/>
      <c r="I1063" s="373"/>
      <c r="J1063" s="378"/>
      <c r="K1063" s="379"/>
      <c r="L1063" s="372"/>
      <c r="M1063" s="373"/>
      <c r="N1063" s="380"/>
      <c r="O1063" s="381"/>
      <c r="P1063" s="374">
        <v>24</v>
      </c>
      <c r="Q1063" s="374" t="s">
        <v>33</v>
      </c>
      <c r="R1063" s="381"/>
      <c r="S1063" s="381"/>
      <c r="T1063" s="374"/>
      <c r="U1063" s="375"/>
      <c r="V1063" s="382" t="s">
        <v>21</v>
      </c>
      <c r="W1063" s="376"/>
      <c r="X1063" s="377"/>
    </row>
    <row r="1064" spans="1:24" ht="14.5" customHeight="1" x14ac:dyDescent="0.35">
      <c r="A1064" s="388"/>
      <c r="B1064" s="119" t="s">
        <v>10</v>
      </c>
      <c r="C1064" s="7"/>
      <c r="D1064" s="1"/>
      <c r="E1064" s="7"/>
      <c r="F1064" s="1"/>
      <c r="G1064" s="16"/>
      <c r="H1064" s="372"/>
      <c r="I1064" s="373"/>
      <c r="J1064" s="378"/>
      <c r="K1064" s="379"/>
      <c r="L1064" s="372"/>
      <c r="M1064" s="373"/>
      <c r="N1064" s="380"/>
      <c r="O1064" s="381"/>
      <c r="P1064" s="374">
        <v>24</v>
      </c>
      <c r="Q1064" s="374" t="s">
        <v>33</v>
      </c>
      <c r="R1064" s="381"/>
      <c r="S1064" s="381"/>
      <c r="T1064" s="374"/>
      <c r="U1064" s="375"/>
      <c r="V1064" s="382" t="s">
        <v>21</v>
      </c>
      <c r="W1064" s="376"/>
      <c r="X1064" s="377"/>
    </row>
    <row r="1065" spans="1:24" ht="14.5" customHeight="1" x14ac:dyDescent="0.35">
      <c r="A1065" s="388"/>
      <c r="B1065" s="119" t="s">
        <v>10</v>
      </c>
      <c r="C1065" s="7"/>
      <c r="D1065" s="1"/>
      <c r="E1065" s="7"/>
      <c r="F1065" s="1"/>
      <c r="G1065" s="16"/>
      <c r="H1065" s="372"/>
      <c r="I1065" s="373"/>
      <c r="J1065" s="378"/>
      <c r="K1065" s="379"/>
      <c r="L1065" s="372"/>
      <c r="M1065" s="373"/>
      <c r="N1065" s="380"/>
      <c r="O1065" s="381"/>
      <c r="P1065" s="374">
        <v>24</v>
      </c>
      <c r="Q1065" s="374" t="s">
        <v>33</v>
      </c>
      <c r="R1065" s="381"/>
      <c r="S1065" s="381"/>
      <c r="T1065" s="374"/>
      <c r="U1065" s="375"/>
      <c r="V1065" s="382" t="s">
        <v>21</v>
      </c>
      <c r="W1065" s="376"/>
      <c r="X1065" s="377"/>
    </row>
    <row r="1066" spans="1:24" ht="14.5" customHeight="1" x14ac:dyDescent="0.35">
      <c r="A1066" s="388"/>
      <c r="B1066" s="119" t="s">
        <v>10</v>
      </c>
      <c r="C1066" s="7"/>
      <c r="D1066" s="1"/>
      <c r="E1066" s="7"/>
      <c r="F1066" s="1"/>
      <c r="G1066" s="16"/>
      <c r="H1066" s="372"/>
      <c r="I1066" s="373"/>
      <c r="J1066" s="378"/>
      <c r="K1066" s="379"/>
      <c r="L1066" s="372"/>
      <c r="M1066" s="373"/>
      <c r="N1066" s="380"/>
      <c r="O1066" s="381"/>
      <c r="P1066" s="374">
        <v>24</v>
      </c>
      <c r="Q1066" s="374" t="s">
        <v>33</v>
      </c>
      <c r="R1066" s="381"/>
      <c r="S1066" s="381"/>
      <c r="T1066" s="374"/>
      <c r="U1066" s="375"/>
      <c r="V1066" s="382" t="s">
        <v>21</v>
      </c>
      <c r="W1066" s="376"/>
      <c r="X1066" s="377"/>
    </row>
    <row r="1067" spans="1:24" ht="14.5" customHeight="1" x14ac:dyDescent="0.35">
      <c r="A1067" s="388"/>
      <c r="B1067" s="119" t="s">
        <v>10</v>
      </c>
      <c r="C1067" s="7"/>
      <c r="D1067" s="1"/>
      <c r="E1067" s="7"/>
      <c r="F1067" s="1"/>
      <c r="G1067" s="16"/>
      <c r="H1067" s="372"/>
      <c r="I1067" s="373"/>
      <c r="J1067" s="378"/>
      <c r="K1067" s="379"/>
      <c r="L1067" s="372"/>
      <c r="M1067" s="373"/>
      <c r="N1067" s="380"/>
      <c r="O1067" s="381"/>
      <c r="P1067" s="374">
        <v>24</v>
      </c>
      <c r="Q1067" s="374" t="s">
        <v>33</v>
      </c>
      <c r="R1067" s="381"/>
      <c r="S1067" s="381"/>
      <c r="T1067" s="374"/>
      <c r="U1067" s="375"/>
      <c r="V1067" s="382" t="s">
        <v>21</v>
      </c>
      <c r="W1067" s="376"/>
      <c r="X1067" s="377"/>
    </row>
    <row r="1068" spans="1:24" ht="14.5" customHeight="1" x14ac:dyDescent="0.35">
      <c r="A1068" s="388"/>
      <c r="B1068" s="119" t="s">
        <v>10</v>
      </c>
      <c r="C1068" s="7"/>
      <c r="D1068" s="1"/>
      <c r="E1068" s="7"/>
      <c r="F1068" s="1"/>
      <c r="G1068" s="16"/>
      <c r="H1068" s="372"/>
      <c r="I1068" s="373"/>
      <c r="J1068" s="378"/>
      <c r="K1068" s="379"/>
      <c r="L1068" s="372"/>
      <c r="M1068" s="373"/>
      <c r="N1068" s="380"/>
      <c r="O1068" s="381"/>
      <c r="P1068" s="374">
        <v>24</v>
      </c>
      <c r="Q1068" s="374" t="s">
        <v>33</v>
      </c>
      <c r="R1068" s="381"/>
      <c r="S1068" s="381"/>
      <c r="T1068" s="374"/>
      <c r="U1068" s="375"/>
      <c r="V1068" s="382" t="s">
        <v>21</v>
      </c>
      <c r="W1068" s="376"/>
      <c r="X1068" s="377"/>
    </row>
    <row r="1069" spans="1:24" ht="14.5" customHeight="1" x14ac:dyDescent="0.35">
      <c r="A1069" s="388"/>
      <c r="B1069" s="119" t="s">
        <v>10</v>
      </c>
      <c r="C1069" s="7"/>
      <c r="D1069" s="1"/>
      <c r="E1069" s="7"/>
      <c r="F1069" s="1"/>
      <c r="G1069" s="16"/>
      <c r="H1069" s="372"/>
      <c r="I1069" s="373"/>
      <c r="J1069" s="378"/>
      <c r="K1069" s="379"/>
      <c r="L1069" s="372"/>
      <c r="M1069" s="373"/>
      <c r="N1069" s="380"/>
      <c r="O1069" s="381"/>
      <c r="P1069" s="374">
        <v>24</v>
      </c>
      <c r="Q1069" s="374" t="s">
        <v>33</v>
      </c>
      <c r="R1069" s="381"/>
      <c r="S1069" s="381"/>
      <c r="T1069" s="374"/>
      <c r="U1069" s="375"/>
      <c r="V1069" s="382" t="s">
        <v>21</v>
      </c>
      <c r="W1069" s="376"/>
      <c r="X1069" s="377"/>
    </row>
    <row r="1070" spans="1:24" ht="14.5" customHeight="1" x14ac:dyDescent="0.35">
      <c r="A1070" s="388"/>
      <c r="B1070" s="119" t="s">
        <v>10</v>
      </c>
      <c r="C1070" s="7"/>
      <c r="D1070" s="1"/>
      <c r="E1070" s="7"/>
      <c r="F1070" s="1"/>
      <c r="G1070" s="16"/>
      <c r="H1070" s="372"/>
      <c r="I1070" s="373"/>
      <c r="J1070" s="378"/>
      <c r="K1070" s="379"/>
      <c r="L1070" s="372"/>
      <c r="M1070" s="373"/>
      <c r="N1070" s="380"/>
      <c r="O1070" s="381"/>
      <c r="P1070" s="374">
        <v>24</v>
      </c>
      <c r="Q1070" s="374" t="s">
        <v>33</v>
      </c>
      <c r="R1070" s="381"/>
      <c r="S1070" s="381"/>
      <c r="T1070" s="374"/>
      <c r="U1070" s="375"/>
      <c r="V1070" s="382" t="s">
        <v>21</v>
      </c>
      <c r="W1070" s="376"/>
      <c r="X1070" s="377"/>
    </row>
    <row r="1071" spans="1:24" ht="14.5" customHeight="1" x14ac:dyDescent="0.35">
      <c r="A1071" s="388"/>
      <c r="B1071" s="119" t="s">
        <v>10</v>
      </c>
      <c r="C1071" s="7"/>
      <c r="D1071" s="1"/>
      <c r="E1071" s="7"/>
      <c r="F1071" s="1"/>
      <c r="G1071" s="16"/>
      <c r="H1071" s="372"/>
      <c r="I1071" s="373"/>
      <c r="J1071" s="378"/>
      <c r="K1071" s="379"/>
      <c r="L1071" s="372"/>
      <c r="M1071" s="373"/>
      <c r="N1071" s="380"/>
      <c r="O1071" s="381"/>
      <c r="P1071" s="374">
        <v>24</v>
      </c>
      <c r="Q1071" s="374" t="s">
        <v>33</v>
      </c>
      <c r="R1071" s="381"/>
      <c r="S1071" s="381"/>
      <c r="T1071" s="374"/>
      <c r="U1071" s="375"/>
      <c r="V1071" s="382" t="s">
        <v>21</v>
      </c>
      <c r="W1071" s="376"/>
      <c r="X1071" s="377"/>
    </row>
    <row r="1072" spans="1:24" ht="14.5" customHeight="1" x14ac:dyDescent="0.35">
      <c r="A1072" s="388"/>
      <c r="B1072" s="119" t="s">
        <v>10</v>
      </c>
      <c r="C1072" s="7"/>
      <c r="D1072" s="1"/>
      <c r="E1072" s="7"/>
      <c r="F1072" s="1"/>
      <c r="G1072" s="16"/>
      <c r="H1072" s="372"/>
      <c r="I1072" s="373"/>
      <c r="J1072" s="378"/>
      <c r="K1072" s="379"/>
      <c r="L1072" s="372"/>
      <c r="M1072" s="373"/>
      <c r="N1072" s="380"/>
      <c r="O1072" s="381"/>
      <c r="P1072" s="374">
        <v>24</v>
      </c>
      <c r="Q1072" s="374" t="s">
        <v>33</v>
      </c>
      <c r="R1072" s="381"/>
      <c r="S1072" s="381"/>
      <c r="T1072" s="374"/>
      <c r="U1072" s="375"/>
      <c r="V1072" s="382" t="s">
        <v>21</v>
      </c>
      <c r="W1072" s="376"/>
      <c r="X1072" s="377"/>
    </row>
    <row r="1073" spans="1:24" ht="14.5" customHeight="1" x14ac:dyDescent="0.35">
      <c r="A1073" s="388"/>
      <c r="B1073" s="119" t="s">
        <v>10</v>
      </c>
      <c r="C1073" s="7"/>
      <c r="D1073" s="1"/>
      <c r="E1073" s="7"/>
      <c r="F1073" s="1"/>
      <c r="G1073" s="16"/>
      <c r="H1073" s="372"/>
      <c r="I1073" s="373"/>
      <c r="J1073" s="378"/>
      <c r="K1073" s="379"/>
      <c r="L1073" s="372"/>
      <c r="M1073" s="373"/>
      <c r="N1073" s="380"/>
      <c r="O1073" s="381"/>
      <c r="P1073" s="374">
        <v>24</v>
      </c>
      <c r="Q1073" s="374" t="s">
        <v>33</v>
      </c>
      <c r="R1073" s="381"/>
      <c r="S1073" s="381"/>
      <c r="T1073" s="374"/>
      <c r="U1073" s="375"/>
      <c r="V1073" s="382" t="s">
        <v>21</v>
      </c>
      <c r="W1073" s="376"/>
      <c r="X1073" s="377"/>
    </row>
    <row r="1074" spans="1:24" ht="14.5" customHeight="1" x14ac:dyDescent="0.35">
      <c r="A1074" s="388"/>
      <c r="B1074" s="119" t="s">
        <v>10</v>
      </c>
      <c r="C1074" s="7"/>
      <c r="D1074" s="1"/>
      <c r="E1074" s="7"/>
      <c r="F1074" s="1"/>
      <c r="G1074" s="16"/>
      <c r="H1074" s="372"/>
      <c r="I1074" s="373"/>
      <c r="J1074" s="378"/>
      <c r="K1074" s="379"/>
      <c r="L1074" s="372"/>
      <c r="M1074" s="373"/>
      <c r="N1074" s="380"/>
      <c r="O1074" s="381"/>
      <c r="P1074" s="374">
        <v>24</v>
      </c>
      <c r="Q1074" s="374" t="s">
        <v>33</v>
      </c>
      <c r="R1074" s="381"/>
      <c r="S1074" s="381"/>
      <c r="T1074" s="374"/>
      <c r="U1074" s="375"/>
      <c r="V1074" s="382" t="s">
        <v>21</v>
      </c>
      <c r="W1074" s="376"/>
      <c r="X1074" s="377"/>
    </row>
    <row r="1075" spans="1:24" ht="14.5" customHeight="1" x14ac:dyDescent="0.35">
      <c r="A1075" s="388"/>
      <c r="B1075" s="119" t="s">
        <v>10</v>
      </c>
      <c r="C1075" s="7"/>
      <c r="D1075" s="1"/>
      <c r="E1075" s="7"/>
      <c r="F1075" s="1"/>
      <c r="G1075" s="16"/>
      <c r="H1075" s="372"/>
      <c r="I1075" s="373"/>
      <c r="J1075" s="378"/>
      <c r="K1075" s="379"/>
      <c r="L1075" s="372"/>
      <c r="M1075" s="373"/>
      <c r="N1075" s="380"/>
      <c r="O1075" s="381"/>
      <c r="P1075" s="374">
        <v>24</v>
      </c>
      <c r="Q1075" s="374" t="s">
        <v>33</v>
      </c>
      <c r="R1075" s="381"/>
      <c r="S1075" s="381"/>
      <c r="T1075" s="374"/>
      <c r="U1075" s="375"/>
      <c r="V1075" s="382" t="s">
        <v>21</v>
      </c>
      <c r="W1075" s="376"/>
      <c r="X1075" s="377"/>
    </row>
    <row r="1076" spans="1:24" ht="14.5" customHeight="1" x14ac:dyDescent="0.35">
      <c r="A1076" s="388"/>
      <c r="B1076" s="119" t="s">
        <v>10</v>
      </c>
      <c r="C1076" s="7"/>
      <c r="D1076" s="1"/>
      <c r="E1076" s="7"/>
      <c r="F1076" s="1"/>
      <c r="G1076" s="16"/>
      <c r="H1076" s="372"/>
      <c r="I1076" s="373"/>
      <c r="J1076" s="378"/>
      <c r="K1076" s="379"/>
      <c r="L1076" s="372"/>
      <c r="M1076" s="373"/>
      <c r="N1076" s="380"/>
      <c r="O1076" s="381"/>
      <c r="P1076" s="374">
        <v>24</v>
      </c>
      <c r="Q1076" s="374" t="s">
        <v>33</v>
      </c>
      <c r="R1076" s="381"/>
      <c r="S1076" s="381"/>
      <c r="T1076" s="374"/>
      <c r="U1076" s="375"/>
      <c r="V1076" s="382" t="s">
        <v>21</v>
      </c>
      <c r="W1076" s="376"/>
      <c r="X1076" s="377"/>
    </row>
    <row r="1077" spans="1:24" ht="14.5" customHeight="1" x14ac:dyDescent="0.35">
      <c r="A1077" s="388"/>
      <c r="B1077" s="119" t="s">
        <v>10</v>
      </c>
      <c r="C1077" s="7"/>
      <c r="D1077" s="1"/>
      <c r="E1077" s="7"/>
      <c r="F1077" s="1"/>
      <c r="G1077" s="16"/>
      <c r="H1077" s="372"/>
      <c r="I1077" s="373"/>
      <c r="J1077" s="378"/>
      <c r="K1077" s="379"/>
      <c r="L1077" s="372"/>
      <c r="M1077" s="373"/>
      <c r="N1077" s="380"/>
      <c r="O1077" s="381"/>
      <c r="P1077" s="374">
        <v>24</v>
      </c>
      <c r="Q1077" s="374" t="s">
        <v>33</v>
      </c>
      <c r="R1077" s="381"/>
      <c r="S1077" s="381"/>
      <c r="T1077" s="374"/>
      <c r="U1077" s="375"/>
      <c r="V1077" s="382" t="s">
        <v>21</v>
      </c>
      <c r="W1077" s="376"/>
      <c r="X1077" s="377"/>
    </row>
    <row r="1078" spans="1:24" ht="14.5" customHeight="1" x14ac:dyDescent="0.35">
      <c r="A1078" s="388"/>
      <c r="B1078" s="119" t="s">
        <v>10</v>
      </c>
      <c r="C1078" s="7"/>
      <c r="D1078" s="1"/>
      <c r="E1078" s="7"/>
      <c r="F1078" s="1"/>
      <c r="G1078" s="16"/>
      <c r="H1078" s="372"/>
      <c r="I1078" s="373"/>
      <c r="J1078" s="378"/>
      <c r="K1078" s="379"/>
      <c r="L1078" s="372"/>
      <c r="M1078" s="373"/>
      <c r="N1078" s="380"/>
      <c r="O1078" s="381"/>
      <c r="P1078" s="374">
        <v>24</v>
      </c>
      <c r="Q1078" s="374" t="s">
        <v>33</v>
      </c>
      <c r="R1078" s="381"/>
      <c r="S1078" s="381"/>
      <c r="T1078" s="374"/>
      <c r="U1078" s="375"/>
      <c r="V1078" s="382" t="s">
        <v>21</v>
      </c>
      <c r="W1078" s="376"/>
      <c r="X1078" s="377"/>
    </row>
    <row r="1079" spans="1:24" ht="14.5" customHeight="1" x14ac:dyDescent="0.35">
      <c r="A1079" s="388"/>
      <c r="B1079" s="119" t="s">
        <v>10</v>
      </c>
      <c r="C1079" s="7"/>
      <c r="D1079" s="1"/>
      <c r="E1079" s="7"/>
      <c r="F1079" s="1"/>
      <c r="G1079" s="16"/>
      <c r="H1079" s="372"/>
      <c r="I1079" s="373"/>
      <c r="J1079" s="378"/>
      <c r="K1079" s="379"/>
      <c r="L1079" s="372"/>
      <c r="M1079" s="373"/>
      <c r="N1079" s="380"/>
      <c r="O1079" s="381"/>
      <c r="P1079" s="374">
        <v>24</v>
      </c>
      <c r="Q1079" s="374" t="s">
        <v>33</v>
      </c>
      <c r="R1079" s="381"/>
      <c r="S1079" s="381"/>
      <c r="T1079" s="374"/>
      <c r="U1079" s="375"/>
      <c r="V1079" s="382" t="s">
        <v>21</v>
      </c>
      <c r="W1079" s="376"/>
      <c r="X1079" s="377"/>
    </row>
    <row r="1080" spans="1:24" ht="14.5" customHeight="1" x14ac:dyDescent="0.35">
      <c r="A1080" s="388"/>
      <c r="B1080" s="119" t="s">
        <v>10</v>
      </c>
      <c r="C1080" s="7"/>
      <c r="D1080" s="1"/>
      <c r="E1080" s="7"/>
      <c r="F1080" s="1"/>
      <c r="G1080" s="16"/>
      <c r="H1080" s="372"/>
      <c r="I1080" s="373"/>
      <c r="J1080" s="378"/>
      <c r="K1080" s="379"/>
      <c r="L1080" s="372"/>
      <c r="M1080" s="373"/>
      <c r="N1080" s="380"/>
      <c r="O1080" s="381"/>
      <c r="P1080" s="374">
        <v>24</v>
      </c>
      <c r="Q1080" s="374" t="s">
        <v>33</v>
      </c>
      <c r="R1080" s="381"/>
      <c r="S1080" s="381"/>
      <c r="T1080" s="374"/>
      <c r="U1080" s="375"/>
      <c r="V1080" s="382" t="s">
        <v>21</v>
      </c>
      <c r="W1080" s="376"/>
      <c r="X1080" s="377"/>
    </row>
    <row r="1081" spans="1:24" ht="14.5" customHeight="1" x14ac:dyDescent="0.35">
      <c r="A1081" s="388"/>
      <c r="B1081" s="119" t="s">
        <v>10</v>
      </c>
      <c r="C1081" s="7"/>
      <c r="D1081" s="1"/>
      <c r="E1081" s="7"/>
      <c r="F1081" s="1"/>
      <c r="G1081" s="16"/>
      <c r="H1081" s="372"/>
      <c r="I1081" s="373"/>
      <c r="J1081" s="378"/>
      <c r="K1081" s="379"/>
      <c r="L1081" s="372"/>
      <c r="M1081" s="373"/>
      <c r="N1081" s="380"/>
      <c r="O1081" s="381"/>
      <c r="P1081" s="374">
        <v>24</v>
      </c>
      <c r="Q1081" s="374" t="s">
        <v>33</v>
      </c>
      <c r="R1081" s="381"/>
      <c r="S1081" s="381"/>
      <c r="T1081" s="374"/>
      <c r="U1081" s="375"/>
      <c r="V1081" s="382" t="s">
        <v>21</v>
      </c>
      <c r="W1081" s="376"/>
      <c r="X1081" s="377"/>
    </row>
    <row r="1082" spans="1:24" ht="14.5" customHeight="1" x14ac:dyDescent="0.35">
      <c r="A1082" s="388"/>
      <c r="B1082" s="119" t="s">
        <v>10</v>
      </c>
      <c r="C1082" s="7"/>
      <c r="D1082" s="1"/>
      <c r="E1082" s="7"/>
      <c r="F1082" s="1"/>
      <c r="G1082" s="16"/>
      <c r="H1082" s="372"/>
      <c r="I1082" s="373"/>
      <c r="J1082" s="378"/>
      <c r="K1082" s="379"/>
      <c r="L1082" s="372"/>
      <c r="M1082" s="373"/>
      <c r="N1082" s="380"/>
      <c r="O1082" s="381"/>
      <c r="P1082" s="374">
        <v>24</v>
      </c>
      <c r="Q1082" s="374" t="s">
        <v>33</v>
      </c>
      <c r="R1082" s="381"/>
      <c r="S1082" s="381"/>
      <c r="T1082" s="374"/>
      <c r="U1082" s="375"/>
      <c r="V1082" s="382" t="s">
        <v>21</v>
      </c>
      <c r="W1082" s="376"/>
      <c r="X1082" s="377"/>
    </row>
    <row r="1083" spans="1:24" ht="14.5" customHeight="1" x14ac:dyDescent="0.35">
      <c r="A1083" s="388"/>
      <c r="B1083" s="119" t="s">
        <v>10</v>
      </c>
      <c r="C1083" s="7"/>
      <c r="D1083" s="1"/>
      <c r="E1083" s="7"/>
      <c r="F1083" s="1"/>
      <c r="G1083" s="16"/>
      <c r="H1083" s="372"/>
      <c r="I1083" s="373"/>
      <c r="J1083" s="378"/>
      <c r="K1083" s="379"/>
      <c r="L1083" s="372"/>
      <c r="M1083" s="373"/>
      <c r="N1083" s="380"/>
      <c r="O1083" s="381"/>
      <c r="P1083" s="374">
        <v>24</v>
      </c>
      <c r="Q1083" s="374" t="s">
        <v>33</v>
      </c>
      <c r="R1083" s="381"/>
      <c r="S1083" s="381"/>
      <c r="T1083" s="374"/>
      <c r="U1083" s="375"/>
      <c r="V1083" s="382" t="s">
        <v>21</v>
      </c>
      <c r="W1083" s="376"/>
      <c r="X1083" s="377"/>
    </row>
    <row r="1084" spans="1:24" ht="14.5" customHeight="1" x14ac:dyDescent="0.35">
      <c r="A1084" s="388"/>
      <c r="B1084" s="119" t="s">
        <v>10</v>
      </c>
      <c r="C1084" s="7"/>
      <c r="D1084" s="1"/>
      <c r="E1084" s="7"/>
      <c r="F1084" s="1"/>
      <c r="G1084" s="16"/>
      <c r="H1084" s="372"/>
      <c r="I1084" s="373"/>
      <c r="J1084" s="378"/>
      <c r="K1084" s="379"/>
      <c r="L1084" s="372"/>
      <c r="M1084" s="373"/>
      <c r="N1084" s="380"/>
      <c r="O1084" s="381"/>
      <c r="P1084" s="374">
        <v>24</v>
      </c>
      <c r="Q1084" s="374" t="s">
        <v>33</v>
      </c>
      <c r="R1084" s="381"/>
      <c r="S1084" s="381"/>
      <c r="T1084" s="374"/>
      <c r="U1084" s="375"/>
      <c r="V1084" s="382" t="s">
        <v>21</v>
      </c>
      <c r="W1084" s="376"/>
      <c r="X1084" s="377"/>
    </row>
    <row r="1085" spans="1:24" ht="14.5" customHeight="1" x14ac:dyDescent="0.35">
      <c r="A1085" s="388"/>
      <c r="B1085" s="119" t="s">
        <v>10</v>
      </c>
      <c r="C1085" s="7"/>
      <c r="D1085" s="1"/>
      <c r="E1085" s="7"/>
      <c r="F1085" s="1"/>
      <c r="G1085" s="16"/>
      <c r="H1085" s="372"/>
      <c r="I1085" s="373"/>
      <c r="J1085" s="378"/>
      <c r="K1085" s="379"/>
      <c r="L1085" s="372"/>
      <c r="M1085" s="373"/>
      <c r="N1085" s="380"/>
      <c r="O1085" s="381"/>
      <c r="P1085" s="374">
        <v>24</v>
      </c>
      <c r="Q1085" s="374" t="s">
        <v>33</v>
      </c>
      <c r="R1085" s="381"/>
      <c r="S1085" s="381"/>
      <c r="T1085" s="374"/>
      <c r="U1085" s="375"/>
      <c r="V1085" s="382" t="s">
        <v>21</v>
      </c>
      <c r="W1085" s="376"/>
      <c r="X1085" s="377"/>
    </row>
    <row r="1086" spans="1:24" ht="14.5" customHeight="1" x14ac:dyDescent="0.35">
      <c r="A1086" s="388"/>
      <c r="B1086" s="119" t="s">
        <v>10</v>
      </c>
      <c r="C1086" s="7"/>
      <c r="D1086" s="1"/>
      <c r="E1086" s="7"/>
      <c r="F1086" s="1"/>
      <c r="G1086" s="16"/>
      <c r="H1086" s="372"/>
      <c r="I1086" s="373"/>
      <c r="J1086" s="378"/>
      <c r="K1086" s="379"/>
      <c r="L1086" s="372"/>
      <c r="M1086" s="373"/>
      <c r="N1086" s="380"/>
      <c r="O1086" s="381"/>
      <c r="P1086" s="374">
        <v>24</v>
      </c>
      <c r="Q1086" s="374" t="s">
        <v>33</v>
      </c>
      <c r="R1086" s="381"/>
      <c r="S1086" s="381"/>
      <c r="T1086" s="374"/>
      <c r="U1086" s="375"/>
      <c r="V1086" s="382" t="s">
        <v>21</v>
      </c>
      <c r="W1086" s="376"/>
      <c r="X1086" s="377"/>
    </row>
    <row r="1087" spans="1:24" ht="14.5" customHeight="1" x14ac:dyDescent="0.35">
      <c r="A1087" s="388"/>
      <c r="B1087" s="119" t="s">
        <v>10</v>
      </c>
      <c r="C1087" s="7"/>
      <c r="D1087" s="1"/>
      <c r="E1087" s="7"/>
      <c r="F1087" s="1"/>
      <c r="G1087" s="16"/>
      <c r="H1087" s="372"/>
      <c r="I1087" s="373"/>
      <c r="J1087" s="378"/>
      <c r="K1087" s="379"/>
      <c r="L1087" s="372"/>
      <c r="M1087" s="373"/>
      <c r="N1087" s="380"/>
      <c r="O1087" s="381"/>
      <c r="P1087" s="374">
        <v>24</v>
      </c>
      <c r="Q1087" s="374" t="s">
        <v>33</v>
      </c>
      <c r="R1087" s="381"/>
      <c r="S1087" s="381"/>
      <c r="T1087" s="374"/>
      <c r="U1087" s="375"/>
      <c r="V1087" s="382" t="s">
        <v>21</v>
      </c>
      <c r="W1087" s="376"/>
      <c r="X1087" s="377"/>
    </row>
    <row r="1088" spans="1:24" ht="14.5" customHeight="1" x14ac:dyDescent="0.35">
      <c r="A1088" s="388"/>
      <c r="B1088" s="119" t="s">
        <v>10</v>
      </c>
      <c r="C1088" s="7"/>
      <c r="D1088" s="1"/>
      <c r="E1088" s="7"/>
      <c r="F1088" s="1"/>
      <c r="G1088" s="16"/>
      <c r="H1088" s="372"/>
      <c r="I1088" s="373"/>
      <c r="J1088" s="378"/>
      <c r="K1088" s="379"/>
      <c r="L1088" s="372"/>
      <c r="M1088" s="373"/>
      <c r="N1088" s="380"/>
      <c r="O1088" s="381"/>
      <c r="P1088" s="374">
        <v>24</v>
      </c>
      <c r="Q1088" s="374" t="s">
        <v>33</v>
      </c>
      <c r="R1088" s="381"/>
      <c r="S1088" s="381"/>
      <c r="T1088" s="374"/>
      <c r="U1088" s="375"/>
      <c r="V1088" s="382" t="s">
        <v>21</v>
      </c>
      <c r="W1088" s="376"/>
      <c r="X1088" s="377"/>
    </row>
    <row r="1089" spans="1:24" ht="14.5" customHeight="1" x14ac:dyDescent="0.35">
      <c r="A1089" s="388"/>
      <c r="B1089" s="119" t="s">
        <v>10</v>
      </c>
      <c r="C1089" s="7"/>
      <c r="D1089" s="1"/>
      <c r="E1089" s="7"/>
      <c r="F1089" s="1"/>
      <c r="G1089" s="16"/>
      <c r="H1089" s="372"/>
      <c r="I1089" s="373"/>
      <c r="J1089" s="378"/>
      <c r="K1089" s="379"/>
      <c r="L1089" s="372"/>
      <c r="M1089" s="373"/>
      <c r="N1089" s="380"/>
      <c r="O1089" s="381"/>
      <c r="P1089" s="374">
        <v>24</v>
      </c>
      <c r="Q1089" s="374" t="s">
        <v>33</v>
      </c>
      <c r="R1089" s="381"/>
      <c r="S1089" s="381"/>
      <c r="T1089" s="374"/>
      <c r="U1089" s="375"/>
      <c r="V1089" s="382" t="s">
        <v>21</v>
      </c>
      <c r="W1089" s="376"/>
      <c r="X1089" s="377"/>
    </row>
    <row r="1090" spans="1:24" ht="14.5" customHeight="1" x14ac:dyDescent="0.35">
      <c r="A1090" s="388"/>
      <c r="B1090" s="119" t="s">
        <v>10</v>
      </c>
      <c r="C1090" s="7"/>
      <c r="D1090" s="1"/>
      <c r="E1090" s="7"/>
      <c r="F1090" s="1"/>
      <c r="G1090" s="16"/>
      <c r="H1090" s="372"/>
      <c r="I1090" s="373"/>
      <c r="J1090" s="378"/>
      <c r="K1090" s="379"/>
      <c r="L1090" s="372"/>
      <c r="M1090" s="373"/>
      <c r="N1090" s="380"/>
      <c r="O1090" s="381"/>
      <c r="P1090" s="374">
        <v>24</v>
      </c>
      <c r="Q1090" s="374" t="s">
        <v>33</v>
      </c>
      <c r="R1090" s="381"/>
      <c r="S1090" s="381"/>
      <c r="T1090" s="374"/>
      <c r="U1090" s="375"/>
      <c r="V1090" s="382" t="s">
        <v>21</v>
      </c>
      <c r="W1090" s="376"/>
      <c r="X1090" s="377"/>
    </row>
    <row r="1091" spans="1:24" ht="14.5" customHeight="1" x14ac:dyDescent="0.35">
      <c r="A1091" s="388"/>
      <c r="B1091" s="119" t="s">
        <v>10</v>
      </c>
      <c r="C1091" s="7"/>
      <c r="D1091" s="1"/>
      <c r="E1091" s="7"/>
      <c r="F1091" s="1"/>
      <c r="G1091" s="16"/>
      <c r="H1091" s="372"/>
      <c r="I1091" s="373"/>
      <c r="J1091" s="378"/>
      <c r="K1091" s="379"/>
      <c r="L1091" s="372"/>
      <c r="M1091" s="373"/>
      <c r="N1091" s="380"/>
      <c r="O1091" s="381"/>
      <c r="P1091" s="374">
        <v>24</v>
      </c>
      <c r="Q1091" s="374" t="s">
        <v>33</v>
      </c>
      <c r="R1091" s="381"/>
      <c r="S1091" s="381"/>
      <c r="T1091" s="374"/>
      <c r="U1091" s="375"/>
      <c r="V1091" s="382" t="s">
        <v>21</v>
      </c>
      <c r="W1091" s="376"/>
      <c r="X1091" s="377"/>
    </row>
    <row r="1092" spans="1:24" ht="14.5" customHeight="1" x14ac:dyDescent="0.35">
      <c r="A1092" s="388"/>
      <c r="B1092" s="119" t="s">
        <v>10</v>
      </c>
      <c r="C1092" s="7"/>
      <c r="D1092" s="1"/>
      <c r="E1092" s="7"/>
      <c r="F1092" s="1"/>
      <c r="G1092" s="16"/>
      <c r="H1092" s="372"/>
      <c r="I1092" s="373"/>
      <c r="J1092" s="378"/>
      <c r="K1092" s="379"/>
      <c r="L1092" s="372"/>
      <c r="M1092" s="373"/>
      <c r="N1092" s="380"/>
      <c r="O1092" s="381"/>
      <c r="P1092" s="374">
        <v>24</v>
      </c>
      <c r="Q1092" s="374" t="s">
        <v>33</v>
      </c>
      <c r="R1092" s="381"/>
      <c r="S1092" s="381"/>
      <c r="T1092" s="374"/>
      <c r="U1092" s="375"/>
      <c r="V1092" s="382" t="s">
        <v>21</v>
      </c>
      <c r="W1092" s="376"/>
      <c r="X1092" s="377"/>
    </row>
    <row r="1093" spans="1:24" ht="14.5" customHeight="1" x14ac:dyDescent="0.35">
      <c r="A1093" s="388"/>
      <c r="B1093" s="119" t="s">
        <v>10</v>
      </c>
      <c r="C1093" s="7"/>
      <c r="D1093" s="1"/>
      <c r="E1093" s="7"/>
      <c r="F1093" s="1"/>
      <c r="G1093" s="16"/>
      <c r="H1093" s="372"/>
      <c r="I1093" s="373"/>
      <c r="J1093" s="378"/>
      <c r="K1093" s="379"/>
      <c r="L1093" s="372"/>
      <c r="M1093" s="373"/>
      <c r="N1093" s="380"/>
      <c r="O1093" s="381"/>
      <c r="P1093" s="374">
        <v>24</v>
      </c>
      <c r="Q1093" s="374" t="s">
        <v>33</v>
      </c>
      <c r="R1093" s="381"/>
      <c r="S1093" s="381"/>
      <c r="T1093" s="374"/>
      <c r="U1093" s="375"/>
      <c r="V1093" s="382" t="s">
        <v>21</v>
      </c>
      <c r="W1093" s="376"/>
      <c r="X1093" s="377"/>
    </row>
    <row r="1094" spans="1:24" ht="14.5" customHeight="1" x14ac:dyDescent="0.35">
      <c r="A1094" s="388"/>
      <c r="B1094" s="119" t="s">
        <v>10</v>
      </c>
      <c r="C1094" s="7"/>
      <c r="D1094" s="1"/>
      <c r="E1094" s="7"/>
      <c r="F1094" s="1"/>
      <c r="G1094" s="16"/>
      <c r="H1094" s="372"/>
      <c r="I1094" s="373"/>
      <c r="J1094" s="378"/>
      <c r="K1094" s="379"/>
      <c r="L1094" s="372"/>
      <c r="M1094" s="373"/>
      <c r="N1094" s="380"/>
      <c r="O1094" s="381"/>
      <c r="P1094" s="374">
        <v>24</v>
      </c>
      <c r="Q1094" s="374" t="s">
        <v>33</v>
      </c>
      <c r="R1094" s="381"/>
      <c r="S1094" s="381"/>
      <c r="T1094" s="374"/>
      <c r="U1094" s="375"/>
      <c r="V1094" s="382" t="s">
        <v>21</v>
      </c>
      <c r="W1094" s="376"/>
      <c r="X1094" s="377"/>
    </row>
    <row r="1095" spans="1:24" ht="14.5" customHeight="1" x14ac:dyDescent="0.35">
      <c r="A1095" s="388"/>
      <c r="B1095" s="119" t="s">
        <v>10</v>
      </c>
      <c r="C1095" s="7"/>
      <c r="D1095" s="1"/>
      <c r="E1095" s="7"/>
      <c r="F1095" s="1"/>
      <c r="G1095" s="16"/>
      <c r="H1095" s="372"/>
      <c r="I1095" s="373"/>
      <c r="J1095" s="378"/>
      <c r="K1095" s="379"/>
      <c r="L1095" s="372"/>
      <c r="M1095" s="373"/>
      <c r="N1095" s="380"/>
      <c r="O1095" s="381"/>
      <c r="P1095" s="374">
        <v>24</v>
      </c>
      <c r="Q1095" s="374" t="s">
        <v>33</v>
      </c>
      <c r="R1095" s="381"/>
      <c r="S1095" s="381"/>
      <c r="T1095" s="374"/>
      <c r="U1095" s="375"/>
      <c r="V1095" s="382" t="s">
        <v>21</v>
      </c>
      <c r="W1095" s="376"/>
      <c r="X1095" s="377"/>
    </row>
    <row r="1096" spans="1:24" ht="14.5" customHeight="1" x14ac:dyDescent="0.35">
      <c r="A1096" s="388"/>
      <c r="B1096" s="119" t="s">
        <v>10</v>
      </c>
      <c r="C1096" s="7"/>
      <c r="D1096" s="1"/>
      <c r="E1096" s="7"/>
      <c r="F1096" s="1"/>
      <c r="G1096" s="16"/>
      <c r="H1096" s="372"/>
      <c r="I1096" s="373"/>
      <c r="J1096" s="378"/>
      <c r="K1096" s="379"/>
      <c r="L1096" s="372"/>
      <c r="M1096" s="373"/>
      <c r="N1096" s="380"/>
      <c r="O1096" s="381"/>
      <c r="P1096" s="374">
        <v>24</v>
      </c>
      <c r="Q1096" s="374" t="s">
        <v>33</v>
      </c>
      <c r="R1096" s="381"/>
      <c r="S1096" s="381"/>
      <c r="T1096" s="374"/>
      <c r="U1096" s="375"/>
      <c r="V1096" s="382" t="s">
        <v>21</v>
      </c>
      <c r="W1096" s="376"/>
      <c r="X1096" s="377"/>
    </row>
    <row r="1097" spans="1:24" ht="14.5" customHeight="1" x14ac:dyDescent="0.35">
      <c r="A1097" s="388"/>
      <c r="B1097" s="119" t="s">
        <v>10</v>
      </c>
      <c r="C1097" s="7"/>
      <c r="D1097" s="1"/>
      <c r="E1097" s="7"/>
      <c r="F1097" s="1"/>
      <c r="G1097" s="16"/>
      <c r="H1097" s="372"/>
      <c r="I1097" s="373"/>
      <c r="J1097" s="378"/>
      <c r="K1097" s="379"/>
      <c r="L1097" s="372"/>
      <c r="M1097" s="373"/>
      <c r="N1097" s="380"/>
      <c r="O1097" s="381"/>
      <c r="P1097" s="374">
        <v>24</v>
      </c>
      <c r="Q1097" s="374" t="s">
        <v>33</v>
      </c>
      <c r="R1097" s="381"/>
      <c r="S1097" s="381"/>
      <c r="T1097" s="374"/>
      <c r="U1097" s="375"/>
      <c r="V1097" s="382" t="s">
        <v>21</v>
      </c>
      <c r="W1097" s="376"/>
      <c r="X1097" s="377"/>
    </row>
    <row r="1098" spans="1:24" ht="14.5" customHeight="1" x14ac:dyDescent="0.35">
      <c r="A1098" s="388"/>
      <c r="B1098" s="119" t="s">
        <v>10</v>
      </c>
      <c r="C1098" s="7"/>
      <c r="D1098" s="1"/>
      <c r="E1098" s="7"/>
      <c r="F1098" s="1"/>
      <c r="G1098" s="16"/>
      <c r="H1098" s="372"/>
      <c r="I1098" s="373"/>
      <c r="J1098" s="378"/>
      <c r="K1098" s="379"/>
      <c r="L1098" s="372"/>
      <c r="M1098" s="373"/>
      <c r="N1098" s="380"/>
      <c r="O1098" s="381"/>
      <c r="P1098" s="374">
        <v>24</v>
      </c>
      <c r="Q1098" s="374" t="s">
        <v>33</v>
      </c>
      <c r="R1098" s="381"/>
      <c r="S1098" s="381"/>
      <c r="T1098" s="374"/>
      <c r="U1098" s="375"/>
      <c r="V1098" s="382" t="s">
        <v>21</v>
      </c>
      <c r="W1098" s="376"/>
      <c r="X1098" s="377"/>
    </row>
    <row r="1099" spans="1:24" ht="14.5" customHeight="1" x14ac:dyDescent="0.35">
      <c r="A1099" s="388"/>
      <c r="B1099" s="119" t="s">
        <v>10</v>
      </c>
      <c r="C1099" s="7"/>
      <c r="D1099" s="1"/>
      <c r="E1099" s="7"/>
      <c r="F1099" s="1"/>
      <c r="G1099" s="16"/>
      <c r="H1099" s="372"/>
      <c r="I1099" s="373"/>
      <c r="J1099" s="378"/>
      <c r="K1099" s="379"/>
      <c r="L1099" s="372"/>
      <c r="M1099" s="373"/>
      <c r="N1099" s="380"/>
      <c r="O1099" s="381"/>
      <c r="P1099" s="374">
        <v>24</v>
      </c>
      <c r="Q1099" s="374" t="s">
        <v>33</v>
      </c>
      <c r="R1099" s="381"/>
      <c r="S1099" s="381"/>
      <c r="T1099" s="374"/>
      <c r="U1099" s="375"/>
      <c r="V1099" s="382" t="s">
        <v>21</v>
      </c>
      <c r="W1099" s="376"/>
      <c r="X1099" s="377"/>
    </row>
    <row r="1100" spans="1:24" ht="14.5" customHeight="1" x14ac:dyDescent="0.35">
      <c r="A1100" s="388"/>
      <c r="B1100" s="119" t="s">
        <v>10</v>
      </c>
      <c r="C1100" s="7"/>
      <c r="D1100" s="1"/>
      <c r="E1100" s="7"/>
      <c r="F1100" s="1"/>
      <c r="G1100" s="16"/>
      <c r="H1100" s="372"/>
      <c r="I1100" s="373"/>
      <c r="J1100" s="378"/>
      <c r="K1100" s="379"/>
      <c r="L1100" s="372"/>
      <c r="M1100" s="373"/>
      <c r="N1100" s="380"/>
      <c r="O1100" s="381"/>
      <c r="P1100" s="374">
        <v>24</v>
      </c>
      <c r="Q1100" s="374" t="s">
        <v>33</v>
      </c>
      <c r="R1100" s="381"/>
      <c r="S1100" s="381"/>
      <c r="T1100" s="374"/>
      <c r="U1100" s="375"/>
      <c r="V1100" s="382" t="s">
        <v>21</v>
      </c>
      <c r="W1100" s="376"/>
      <c r="X1100" s="377"/>
    </row>
    <row r="1101" spans="1:24" ht="14.5" customHeight="1" x14ac:dyDescent="0.35">
      <c r="A1101" s="388"/>
      <c r="B1101" s="119" t="s">
        <v>10</v>
      </c>
      <c r="C1101" s="7"/>
      <c r="D1101" s="1"/>
      <c r="E1101" s="7"/>
      <c r="F1101" s="1"/>
      <c r="G1101" s="16"/>
      <c r="H1101" s="372"/>
      <c r="I1101" s="373"/>
      <c r="J1101" s="378"/>
      <c r="K1101" s="379"/>
      <c r="L1101" s="372"/>
      <c r="M1101" s="373"/>
      <c r="N1101" s="380"/>
      <c r="O1101" s="381"/>
      <c r="P1101" s="374">
        <v>24</v>
      </c>
      <c r="Q1101" s="374" t="s">
        <v>33</v>
      </c>
      <c r="R1101" s="381"/>
      <c r="S1101" s="381"/>
      <c r="T1101" s="374"/>
      <c r="U1101" s="375"/>
      <c r="V1101" s="382" t="s">
        <v>21</v>
      </c>
      <c r="W1101" s="376"/>
      <c r="X1101" s="377"/>
    </row>
    <row r="1102" spans="1:24" ht="14.5" customHeight="1" x14ac:dyDescent="0.35">
      <c r="A1102" s="388"/>
      <c r="B1102" s="119" t="s">
        <v>10</v>
      </c>
      <c r="C1102" s="7"/>
      <c r="D1102" s="1"/>
      <c r="E1102" s="7"/>
      <c r="F1102" s="1"/>
      <c r="G1102" s="16"/>
      <c r="H1102" s="372"/>
      <c r="I1102" s="373"/>
      <c r="J1102" s="378"/>
      <c r="K1102" s="379"/>
      <c r="L1102" s="372"/>
      <c r="M1102" s="373"/>
      <c r="N1102" s="380"/>
      <c r="O1102" s="381"/>
      <c r="P1102" s="374">
        <v>24</v>
      </c>
      <c r="Q1102" s="374" t="s">
        <v>33</v>
      </c>
      <c r="R1102" s="381"/>
      <c r="S1102" s="381"/>
      <c r="T1102" s="374"/>
      <c r="U1102" s="375"/>
      <c r="V1102" s="382" t="s">
        <v>21</v>
      </c>
      <c r="W1102" s="376"/>
      <c r="X1102" s="377"/>
    </row>
    <row r="1103" spans="1:24" ht="14.5" customHeight="1" x14ac:dyDescent="0.35">
      <c r="A1103" s="388"/>
      <c r="B1103" s="119" t="s">
        <v>10</v>
      </c>
      <c r="C1103" s="7"/>
      <c r="D1103" s="1"/>
      <c r="E1103" s="7"/>
      <c r="F1103" s="1"/>
      <c r="G1103" s="16"/>
      <c r="H1103" s="372"/>
      <c r="I1103" s="373"/>
      <c r="J1103" s="378"/>
      <c r="K1103" s="379"/>
      <c r="L1103" s="372"/>
      <c r="M1103" s="373"/>
      <c r="N1103" s="380"/>
      <c r="O1103" s="381"/>
      <c r="P1103" s="374">
        <v>24</v>
      </c>
      <c r="Q1103" s="374" t="s">
        <v>33</v>
      </c>
      <c r="R1103" s="381"/>
      <c r="S1103" s="381"/>
      <c r="T1103" s="374"/>
      <c r="U1103" s="375"/>
      <c r="V1103" s="382" t="s">
        <v>21</v>
      </c>
      <c r="W1103" s="376"/>
      <c r="X1103" s="377"/>
    </row>
    <row r="1104" spans="1:24" ht="14.5" customHeight="1" x14ac:dyDescent="0.35">
      <c r="A1104" s="388"/>
      <c r="B1104" s="119" t="s">
        <v>10</v>
      </c>
      <c r="C1104" s="7"/>
      <c r="D1104" s="1"/>
      <c r="E1104" s="7"/>
      <c r="F1104" s="1"/>
      <c r="G1104" s="16"/>
      <c r="H1104" s="372"/>
      <c r="I1104" s="373"/>
      <c r="J1104" s="378"/>
      <c r="K1104" s="379"/>
      <c r="L1104" s="372"/>
      <c r="M1104" s="373"/>
      <c r="N1104" s="380"/>
      <c r="O1104" s="381"/>
      <c r="P1104" s="374">
        <v>24</v>
      </c>
      <c r="Q1104" s="374" t="s">
        <v>33</v>
      </c>
      <c r="R1104" s="381"/>
      <c r="S1104" s="381"/>
      <c r="T1104" s="374"/>
      <c r="U1104" s="375"/>
      <c r="V1104" s="382" t="s">
        <v>21</v>
      </c>
      <c r="W1104" s="376"/>
      <c r="X1104" s="377"/>
    </row>
    <row r="1105" spans="1:24" ht="14.5" customHeight="1" x14ac:dyDescent="0.35">
      <c r="A1105" s="388"/>
      <c r="B1105" s="119" t="s">
        <v>10</v>
      </c>
      <c r="C1105" s="7"/>
      <c r="D1105" s="1"/>
      <c r="E1105" s="7"/>
      <c r="F1105" s="1"/>
      <c r="G1105" s="16"/>
      <c r="H1105" s="372"/>
      <c r="I1105" s="373"/>
      <c r="J1105" s="378"/>
      <c r="K1105" s="379"/>
      <c r="L1105" s="372"/>
      <c r="M1105" s="373"/>
      <c r="N1105" s="380"/>
      <c r="O1105" s="381"/>
      <c r="P1105" s="374">
        <v>24</v>
      </c>
      <c r="Q1105" s="374" t="s">
        <v>33</v>
      </c>
      <c r="R1105" s="381"/>
      <c r="S1105" s="381"/>
      <c r="T1105" s="374"/>
      <c r="U1105" s="375"/>
      <c r="V1105" s="382" t="s">
        <v>21</v>
      </c>
      <c r="W1105" s="376"/>
      <c r="X1105" s="377"/>
    </row>
    <row r="1106" spans="1:24" ht="14.5" customHeight="1" x14ac:dyDescent="0.35">
      <c r="A1106" s="388"/>
      <c r="B1106" s="119" t="s">
        <v>10</v>
      </c>
      <c r="C1106" s="7"/>
      <c r="D1106" s="1"/>
      <c r="E1106" s="7"/>
      <c r="F1106" s="1"/>
      <c r="G1106" s="16"/>
      <c r="H1106" s="372"/>
      <c r="I1106" s="373"/>
      <c r="J1106" s="378"/>
      <c r="K1106" s="379"/>
      <c r="L1106" s="372"/>
      <c r="M1106" s="373"/>
      <c r="N1106" s="380"/>
      <c r="O1106" s="381"/>
      <c r="P1106" s="374">
        <v>24</v>
      </c>
      <c r="Q1106" s="374" t="s">
        <v>33</v>
      </c>
      <c r="R1106" s="381"/>
      <c r="S1106" s="381"/>
      <c r="T1106" s="374"/>
      <c r="U1106" s="375"/>
      <c r="V1106" s="382" t="s">
        <v>21</v>
      </c>
      <c r="W1106" s="376"/>
      <c r="X1106" s="377"/>
    </row>
    <row r="1107" spans="1:24" ht="14.5" customHeight="1" x14ac:dyDescent="0.35">
      <c r="A1107" s="388"/>
      <c r="B1107" s="119" t="s">
        <v>10</v>
      </c>
      <c r="C1107" s="7"/>
      <c r="D1107" s="1"/>
      <c r="E1107" s="7"/>
      <c r="F1107" s="1"/>
      <c r="G1107" s="16"/>
      <c r="H1107" s="372"/>
      <c r="I1107" s="373"/>
      <c r="J1107" s="378"/>
      <c r="K1107" s="379"/>
      <c r="L1107" s="372"/>
      <c r="M1107" s="373"/>
      <c r="N1107" s="380"/>
      <c r="O1107" s="381"/>
      <c r="P1107" s="374">
        <v>24</v>
      </c>
      <c r="Q1107" s="374" t="s">
        <v>33</v>
      </c>
      <c r="R1107" s="381"/>
      <c r="S1107" s="381"/>
      <c r="T1107" s="374"/>
      <c r="U1107" s="375"/>
      <c r="V1107" s="382" t="s">
        <v>21</v>
      </c>
      <c r="W1107" s="376"/>
      <c r="X1107" s="377"/>
    </row>
    <row r="1108" spans="1:24" ht="14.5" customHeight="1" x14ac:dyDescent="0.35">
      <c r="A1108" s="388"/>
      <c r="B1108" s="119" t="s">
        <v>10</v>
      </c>
      <c r="C1108" s="7"/>
      <c r="D1108" s="1"/>
      <c r="E1108" s="7"/>
      <c r="F1108" s="1"/>
      <c r="G1108" s="16"/>
      <c r="H1108" s="372"/>
      <c r="I1108" s="373"/>
      <c r="J1108" s="378"/>
      <c r="K1108" s="379"/>
      <c r="L1108" s="372"/>
      <c r="M1108" s="373"/>
      <c r="N1108" s="380"/>
      <c r="O1108" s="381"/>
      <c r="P1108" s="374">
        <v>24</v>
      </c>
      <c r="Q1108" s="374" t="s">
        <v>33</v>
      </c>
      <c r="R1108" s="381"/>
      <c r="S1108" s="381"/>
      <c r="T1108" s="374"/>
      <c r="U1108" s="375"/>
      <c r="V1108" s="382" t="s">
        <v>21</v>
      </c>
      <c r="W1108" s="376"/>
      <c r="X1108" s="377"/>
    </row>
    <row r="1109" spans="1:24" ht="14.5" customHeight="1" x14ac:dyDescent="0.35">
      <c r="A1109" s="388"/>
      <c r="B1109" s="119" t="s">
        <v>10</v>
      </c>
      <c r="C1109" s="7"/>
      <c r="D1109" s="1"/>
      <c r="E1109" s="7"/>
      <c r="F1109" s="1"/>
      <c r="G1109" s="16"/>
      <c r="H1109" s="372"/>
      <c r="I1109" s="373"/>
      <c r="J1109" s="378"/>
      <c r="K1109" s="379"/>
      <c r="L1109" s="372"/>
      <c r="M1109" s="373"/>
      <c r="N1109" s="380"/>
      <c r="O1109" s="381"/>
      <c r="P1109" s="374">
        <v>24</v>
      </c>
      <c r="Q1109" s="374" t="s">
        <v>33</v>
      </c>
      <c r="R1109" s="381"/>
      <c r="S1109" s="381"/>
      <c r="T1109" s="374"/>
      <c r="U1109" s="375"/>
      <c r="V1109" s="382" t="s">
        <v>21</v>
      </c>
      <c r="W1109" s="376"/>
      <c r="X1109" s="377"/>
    </row>
    <row r="1110" spans="1:24" ht="14.5" customHeight="1" x14ac:dyDescent="0.35">
      <c r="A1110" s="388"/>
      <c r="B1110" s="119" t="s">
        <v>10</v>
      </c>
      <c r="C1110" s="7"/>
      <c r="D1110" s="1"/>
      <c r="E1110" s="7"/>
      <c r="F1110" s="1"/>
      <c r="G1110" s="16"/>
      <c r="H1110" s="372"/>
      <c r="I1110" s="373"/>
      <c r="J1110" s="378"/>
      <c r="K1110" s="379"/>
      <c r="L1110" s="372"/>
      <c r="M1110" s="373"/>
      <c r="N1110" s="380"/>
      <c r="O1110" s="381"/>
      <c r="P1110" s="374">
        <v>24</v>
      </c>
      <c r="Q1110" s="374" t="s">
        <v>33</v>
      </c>
      <c r="R1110" s="381"/>
      <c r="S1110" s="381"/>
      <c r="T1110" s="374"/>
      <c r="U1110" s="375"/>
      <c r="V1110" s="382" t="s">
        <v>21</v>
      </c>
      <c r="W1110" s="376"/>
      <c r="X1110" s="377"/>
    </row>
    <row r="1111" spans="1:24" ht="14.5" customHeight="1" x14ac:dyDescent="0.35">
      <c r="A1111" s="388"/>
      <c r="B1111" s="119" t="s">
        <v>10</v>
      </c>
      <c r="C1111" s="7"/>
      <c r="D1111" s="1"/>
      <c r="E1111" s="7"/>
      <c r="F1111" s="1"/>
      <c r="G1111" s="16"/>
      <c r="H1111" s="372"/>
      <c r="I1111" s="373"/>
      <c r="J1111" s="378"/>
      <c r="K1111" s="379"/>
      <c r="L1111" s="372"/>
      <c r="M1111" s="373"/>
      <c r="N1111" s="380"/>
      <c r="O1111" s="381"/>
      <c r="P1111" s="374">
        <v>24</v>
      </c>
      <c r="Q1111" s="374" t="s">
        <v>33</v>
      </c>
      <c r="R1111" s="381"/>
      <c r="S1111" s="381"/>
      <c r="T1111" s="374"/>
      <c r="U1111" s="375"/>
      <c r="V1111" s="382" t="s">
        <v>21</v>
      </c>
      <c r="W1111" s="376"/>
      <c r="X1111" s="377"/>
    </row>
    <row r="1112" spans="1:24" ht="14.5" customHeight="1" x14ac:dyDescent="0.35">
      <c r="A1112" s="388"/>
      <c r="B1112" s="119" t="s">
        <v>10</v>
      </c>
      <c r="C1112" s="7"/>
      <c r="D1112" s="1"/>
      <c r="E1112" s="7"/>
      <c r="F1112" s="1"/>
      <c r="G1112" s="16"/>
      <c r="H1112" s="372"/>
      <c r="I1112" s="373"/>
      <c r="J1112" s="378"/>
      <c r="K1112" s="379"/>
      <c r="L1112" s="372"/>
      <c r="M1112" s="373"/>
      <c r="N1112" s="380"/>
      <c r="O1112" s="381"/>
      <c r="P1112" s="374">
        <v>24</v>
      </c>
      <c r="Q1112" s="374" t="s">
        <v>33</v>
      </c>
      <c r="R1112" s="381"/>
      <c r="S1112" s="381"/>
      <c r="T1112" s="374"/>
      <c r="U1112" s="375"/>
      <c r="V1112" s="382" t="s">
        <v>21</v>
      </c>
      <c r="W1112" s="376"/>
      <c r="X1112" s="377"/>
    </row>
    <row r="1113" spans="1:24" ht="14.5" customHeight="1" x14ac:dyDescent="0.35">
      <c r="A1113" s="388"/>
      <c r="B1113" s="119" t="s">
        <v>10</v>
      </c>
      <c r="C1113" s="7"/>
      <c r="D1113" s="1"/>
      <c r="E1113" s="7"/>
      <c r="F1113" s="1"/>
      <c r="G1113" s="16"/>
      <c r="H1113" s="372"/>
      <c r="I1113" s="373"/>
      <c r="J1113" s="378"/>
      <c r="K1113" s="379"/>
      <c r="L1113" s="372"/>
      <c r="M1113" s="373"/>
      <c r="N1113" s="380"/>
      <c r="O1113" s="381"/>
      <c r="P1113" s="374">
        <v>24</v>
      </c>
      <c r="Q1113" s="374" t="s">
        <v>33</v>
      </c>
      <c r="R1113" s="381"/>
      <c r="S1113" s="381"/>
      <c r="T1113" s="374"/>
      <c r="U1113" s="375"/>
      <c r="V1113" s="382" t="s">
        <v>21</v>
      </c>
      <c r="W1113" s="376"/>
      <c r="X1113" s="377"/>
    </row>
    <row r="1114" spans="1:24" ht="14.5" customHeight="1" x14ac:dyDescent="0.35">
      <c r="A1114" s="388"/>
      <c r="B1114" s="119" t="s">
        <v>10</v>
      </c>
      <c r="C1114" s="7"/>
      <c r="D1114" s="1"/>
      <c r="E1114" s="7"/>
      <c r="F1114" s="1"/>
      <c r="G1114" s="16"/>
      <c r="H1114" s="372"/>
      <c r="I1114" s="373"/>
      <c r="J1114" s="378"/>
      <c r="K1114" s="379"/>
      <c r="L1114" s="372"/>
      <c r="M1114" s="373"/>
      <c r="N1114" s="380"/>
      <c r="O1114" s="381"/>
      <c r="P1114" s="374">
        <v>24</v>
      </c>
      <c r="Q1114" s="374" t="s">
        <v>33</v>
      </c>
      <c r="R1114" s="381"/>
      <c r="S1114" s="381"/>
      <c r="T1114" s="374"/>
      <c r="U1114" s="375"/>
      <c r="V1114" s="382" t="s">
        <v>21</v>
      </c>
      <c r="W1114" s="376"/>
      <c r="X1114" s="377"/>
    </row>
    <row r="1115" spans="1:24" ht="14.5" customHeight="1" x14ac:dyDescent="0.35">
      <c r="A1115" s="388"/>
      <c r="B1115" s="119" t="s">
        <v>10</v>
      </c>
      <c r="C1115" s="7"/>
      <c r="D1115" s="1"/>
      <c r="E1115" s="7"/>
      <c r="F1115" s="1"/>
      <c r="G1115" s="16"/>
      <c r="H1115" s="372"/>
      <c r="I1115" s="373"/>
      <c r="J1115" s="378"/>
      <c r="K1115" s="379"/>
      <c r="L1115" s="372"/>
      <c r="M1115" s="373"/>
      <c r="N1115" s="380"/>
      <c r="O1115" s="381"/>
      <c r="P1115" s="374">
        <v>24</v>
      </c>
      <c r="Q1115" s="374" t="s">
        <v>33</v>
      </c>
      <c r="R1115" s="381"/>
      <c r="S1115" s="381"/>
      <c r="T1115" s="374"/>
      <c r="U1115" s="375"/>
      <c r="V1115" s="382" t="s">
        <v>21</v>
      </c>
      <c r="W1115" s="376"/>
      <c r="X1115" s="377"/>
    </row>
    <row r="1116" spans="1:24" ht="14.5" customHeight="1" x14ac:dyDescent="0.35">
      <c r="A1116" s="388"/>
      <c r="B1116" s="119" t="s">
        <v>10</v>
      </c>
      <c r="C1116" s="7"/>
      <c r="D1116" s="1"/>
      <c r="E1116" s="7"/>
      <c r="F1116" s="1"/>
      <c r="G1116" s="16"/>
      <c r="H1116" s="372"/>
      <c r="I1116" s="373"/>
      <c r="J1116" s="378"/>
      <c r="K1116" s="379"/>
      <c r="L1116" s="372"/>
      <c r="M1116" s="373"/>
      <c r="N1116" s="380"/>
      <c r="O1116" s="381"/>
      <c r="P1116" s="374">
        <v>24</v>
      </c>
      <c r="Q1116" s="374" t="s">
        <v>33</v>
      </c>
      <c r="R1116" s="381"/>
      <c r="S1116" s="381"/>
      <c r="T1116" s="374"/>
      <c r="U1116" s="375"/>
      <c r="V1116" s="382" t="s">
        <v>21</v>
      </c>
      <c r="W1116" s="376"/>
      <c r="X1116" s="377"/>
    </row>
    <row r="1117" spans="1:24" ht="14.5" customHeight="1" x14ac:dyDescent="0.35">
      <c r="A1117" s="388"/>
      <c r="B1117" s="119" t="s">
        <v>10</v>
      </c>
      <c r="C1117" s="7"/>
      <c r="D1117" s="1"/>
      <c r="E1117" s="7"/>
      <c r="F1117" s="1"/>
      <c r="G1117" s="16"/>
      <c r="H1117" s="372"/>
      <c r="I1117" s="373"/>
      <c r="J1117" s="378"/>
      <c r="K1117" s="379"/>
      <c r="L1117" s="372"/>
      <c r="M1117" s="373"/>
      <c r="N1117" s="380"/>
      <c r="O1117" s="381"/>
      <c r="P1117" s="374">
        <v>24</v>
      </c>
      <c r="Q1117" s="374" t="s">
        <v>33</v>
      </c>
      <c r="R1117" s="381"/>
      <c r="S1117" s="381"/>
      <c r="T1117" s="374"/>
      <c r="U1117" s="375"/>
      <c r="V1117" s="382" t="s">
        <v>21</v>
      </c>
      <c r="W1117" s="376"/>
      <c r="X1117" s="377"/>
    </row>
    <row r="1118" spans="1:24" ht="14.5" customHeight="1" x14ac:dyDescent="0.35">
      <c r="A1118" s="388"/>
      <c r="B1118" s="119" t="s">
        <v>10</v>
      </c>
      <c r="C1118" s="7"/>
      <c r="D1118" s="1"/>
      <c r="E1118" s="7"/>
      <c r="F1118" s="1"/>
      <c r="G1118" s="16"/>
      <c r="H1118" s="372"/>
      <c r="I1118" s="373"/>
      <c r="J1118" s="378"/>
      <c r="K1118" s="379"/>
      <c r="L1118" s="372"/>
      <c r="M1118" s="373"/>
      <c r="N1118" s="380"/>
      <c r="O1118" s="381"/>
      <c r="P1118" s="374">
        <v>24</v>
      </c>
      <c r="Q1118" s="374" t="s">
        <v>33</v>
      </c>
      <c r="R1118" s="381"/>
      <c r="S1118" s="381"/>
      <c r="T1118" s="374"/>
      <c r="U1118" s="375"/>
      <c r="V1118" s="382" t="s">
        <v>21</v>
      </c>
      <c r="W1118" s="376"/>
      <c r="X1118" s="377"/>
    </row>
    <row r="1119" spans="1:24" ht="14.5" customHeight="1" x14ac:dyDescent="0.35">
      <c r="A1119" s="388"/>
      <c r="B1119" s="119" t="s">
        <v>10</v>
      </c>
      <c r="C1119" s="7"/>
      <c r="D1119" s="1"/>
      <c r="E1119" s="7"/>
      <c r="F1119" s="1"/>
      <c r="G1119" s="16"/>
      <c r="H1119" s="372"/>
      <c r="I1119" s="373"/>
      <c r="J1119" s="378"/>
      <c r="K1119" s="379"/>
      <c r="L1119" s="372"/>
      <c r="M1119" s="373"/>
      <c r="N1119" s="380"/>
      <c r="O1119" s="381"/>
      <c r="P1119" s="374">
        <v>24</v>
      </c>
      <c r="Q1119" s="374" t="s">
        <v>33</v>
      </c>
      <c r="R1119" s="381"/>
      <c r="S1119" s="381"/>
      <c r="T1119" s="374"/>
      <c r="U1119" s="375"/>
      <c r="V1119" s="382" t="s">
        <v>21</v>
      </c>
      <c r="W1119" s="376"/>
      <c r="X1119" s="377"/>
    </row>
    <row r="1120" spans="1:24" ht="14.5" customHeight="1" x14ac:dyDescent="0.35">
      <c r="A1120" s="388"/>
      <c r="B1120" s="119" t="s">
        <v>10</v>
      </c>
      <c r="C1120" s="7"/>
      <c r="D1120" s="1"/>
      <c r="E1120" s="7"/>
      <c r="F1120" s="1"/>
      <c r="G1120" s="16"/>
      <c r="H1120" s="372"/>
      <c r="I1120" s="373"/>
      <c r="J1120" s="378"/>
      <c r="K1120" s="379"/>
      <c r="L1120" s="372"/>
      <c r="M1120" s="373"/>
      <c r="N1120" s="380"/>
      <c r="O1120" s="381"/>
      <c r="P1120" s="374">
        <v>24</v>
      </c>
      <c r="Q1120" s="374" t="s">
        <v>33</v>
      </c>
      <c r="R1120" s="381"/>
      <c r="S1120" s="381"/>
      <c r="T1120" s="374"/>
      <c r="U1120" s="375"/>
      <c r="V1120" s="382" t="s">
        <v>21</v>
      </c>
      <c r="W1120" s="376"/>
      <c r="X1120" s="377"/>
    </row>
    <row r="1121" spans="1:24" ht="14.5" customHeight="1" x14ac:dyDescent="0.35">
      <c r="A1121" s="388"/>
      <c r="B1121" s="119" t="s">
        <v>10</v>
      </c>
      <c r="C1121" s="7"/>
      <c r="D1121" s="1"/>
      <c r="E1121" s="7"/>
      <c r="F1121" s="1"/>
      <c r="G1121" s="16"/>
      <c r="H1121" s="372"/>
      <c r="I1121" s="373"/>
      <c r="J1121" s="378"/>
      <c r="K1121" s="379"/>
      <c r="L1121" s="372"/>
      <c r="M1121" s="373"/>
      <c r="N1121" s="380"/>
      <c r="O1121" s="381"/>
      <c r="P1121" s="374">
        <v>24</v>
      </c>
      <c r="Q1121" s="374" t="s">
        <v>33</v>
      </c>
      <c r="R1121" s="381"/>
      <c r="S1121" s="381"/>
      <c r="T1121" s="374"/>
      <c r="U1121" s="375"/>
      <c r="V1121" s="382" t="s">
        <v>21</v>
      </c>
      <c r="W1121" s="376"/>
      <c r="X1121" s="377"/>
    </row>
    <row r="1122" spans="1:24" ht="14.5" customHeight="1" x14ac:dyDescent="0.35">
      <c r="A1122" s="388"/>
      <c r="B1122" s="119" t="s">
        <v>10</v>
      </c>
      <c r="C1122" s="7"/>
      <c r="D1122" s="1"/>
      <c r="E1122" s="7"/>
      <c r="F1122" s="1"/>
      <c r="G1122" s="16"/>
      <c r="H1122" s="372"/>
      <c r="I1122" s="373"/>
      <c r="J1122" s="378"/>
      <c r="K1122" s="379"/>
      <c r="L1122" s="372"/>
      <c r="M1122" s="373"/>
      <c r="N1122" s="380"/>
      <c r="O1122" s="381"/>
      <c r="P1122" s="374">
        <v>24</v>
      </c>
      <c r="Q1122" s="374" t="s">
        <v>33</v>
      </c>
      <c r="R1122" s="381"/>
      <c r="S1122" s="381"/>
      <c r="T1122" s="374"/>
      <c r="U1122" s="375"/>
      <c r="V1122" s="382" t="s">
        <v>21</v>
      </c>
      <c r="W1122" s="376"/>
      <c r="X1122" s="377"/>
    </row>
    <row r="1123" spans="1:24" ht="14.5" customHeight="1" x14ac:dyDescent="0.35">
      <c r="A1123" s="388"/>
      <c r="B1123" s="119" t="s">
        <v>10</v>
      </c>
      <c r="C1123" s="7"/>
      <c r="D1123" s="1"/>
      <c r="E1123" s="7"/>
      <c r="F1123" s="1"/>
      <c r="G1123" s="16"/>
      <c r="H1123" s="372"/>
      <c r="I1123" s="373"/>
      <c r="J1123" s="378"/>
      <c r="K1123" s="379"/>
      <c r="L1123" s="372"/>
      <c r="M1123" s="373"/>
      <c r="N1123" s="380"/>
      <c r="O1123" s="381"/>
      <c r="P1123" s="374">
        <v>24</v>
      </c>
      <c r="Q1123" s="374" t="s">
        <v>33</v>
      </c>
      <c r="R1123" s="381"/>
      <c r="S1123" s="381"/>
      <c r="T1123" s="374"/>
      <c r="U1123" s="375"/>
      <c r="V1123" s="382" t="s">
        <v>21</v>
      </c>
      <c r="W1123" s="376"/>
      <c r="X1123" s="377"/>
    </row>
    <row r="1124" spans="1:24" ht="14.5" customHeight="1" x14ac:dyDescent="0.35">
      <c r="A1124" s="388"/>
      <c r="B1124" s="119" t="s">
        <v>10</v>
      </c>
      <c r="C1124" s="7"/>
      <c r="D1124" s="1"/>
      <c r="E1124" s="7"/>
      <c r="F1124" s="1"/>
      <c r="G1124" s="16"/>
      <c r="H1124" s="372"/>
      <c r="I1124" s="373"/>
      <c r="J1124" s="378"/>
      <c r="K1124" s="379"/>
      <c r="L1124" s="372"/>
      <c r="M1124" s="373"/>
      <c r="N1124" s="380"/>
      <c r="O1124" s="381"/>
      <c r="P1124" s="374">
        <v>24</v>
      </c>
      <c r="Q1124" s="374" t="s">
        <v>33</v>
      </c>
      <c r="R1124" s="381"/>
      <c r="S1124" s="381"/>
      <c r="T1124" s="374"/>
      <c r="U1124" s="375"/>
      <c r="V1124" s="382" t="s">
        <v>21</v>
      </c>
      <c r="W1124" s="376"/>
      <c r="X1124" s="377"/>
    </row>
    <row r="1125" spans="1:24" ht="14.5" customHeight="1" x14ac:dyDescent="0.35">
      <c r="A1125" s="388"/>
      <c r="B1125" s="119" t="s">
        <v>10</v>
      </c>
      <c r="C1125" s="7"/>
      <c r="D1125" s="1"/>
      <c r="E1125" s="7"/>
      <c r="F1125" s="1"/>
      <c r="G1125" s="16"/>
      <c r="H1125" s="372"/>
      <c r="I1125" s="373"/>
      <c r="J1125" s="378"/>
      <c r="K1125" s="379"/>
      <c r="L1125" s="372"/>
      <c r="M1125" s="373"/>
      <c r="N1125" s="380"/>
      <c r="O1125" s="381"/>
      <c r="P1125" s="374">
        <v>24</v>
      </c>
      <c r="Q1125" s="374" t="s">
        <v>33</v>
      </c>
      <c r="R1125" s="381"/>
      <c r="S1125" s="381"/>
      <c r="T1125" s="374"/>
      <c r="U1125" s="375"/>
      <c r="V1125" s="382" t="s">
        <v>21</v>
      </c>
      <c r="W1125" s="376"/>
      <c r="X1125" s="377"/>
    </row>
    <row r="1126" spans="1:24" ht="14.5" customHeight="1" x14ac:dyDescent="0.35">
      <c r="A1126" s="388"/>
      <c r="B1126" s="119" t="s">
        <v>10</v>
      </c>
      <c r="C1126" s="7"/>
      <c r="D1126" s="1"/>
      <c r="E1126" s="7"/>
      <c r="F1126" s="1"/>
      <c r="G1126" s="16"/>
      <c r="H1126" s="372"/>
      <c r="I1126" s="373"/>
      <c r="J1126" s="378"/>
      <c r="K1126" s="379"/>
      <c r="L1126" s="372"/>
      <c r="M1126" s="373"/>
      <c r="N1126" s="380"/>
      <c r="O1126" s="381"/>
      <c r="P1126" s="374">
        <v>24</v>
      </c>
      <c r="Q1126" s="374" t="s">
        <v>33</v>
      </c>
      <c r="R1126" s="381"/>
      <c r="S1126" s="381"/>
      <c r="T1126" s="374"/>
      <c r="U1126" s="375"/>
      <c r="V1126" s="382" t="s">
        <v>21</v>
      </c>
      <c r="W1126" s="376"/>
      <c r="X1126" s="377"/>
    </row>
    <row r="1127" spans="1:24" ht="14.5" customHeight="1" x14ac:dyDescent="0.35">
      <c r="A1127" s="388"/>
      <c r="B1127" s="119" t="s">
        <v>10</v>
      </c>
      <c r="C1127" s="7"/>
      <c r="D1127" s="1"/>
      <c r="E1127" s="7"/>
      <c r="F1127" s="1"/>
      <c r="G1127" s="16"/>
      <c r="H1127" s="372"/>
      <c r="I1127" s="373"/>
      <c r="J1127" s="378"/>
      <c r="K1127" s="379"/>
      <c r="L1127" s="372"/>
      <c r="M1127" s="373"/>
      <c r="N1127" s="380"/>
      <c r="O1127" s="381"/>
      <c r="P1127" s="374">
        <v>24</v>
      </c>
      <c r="Q1127" s="374" t="s">
        <v>33</v>
      </c>
      <c r="R1127" s="381"/>
      <c r="S1127" s="381"/>
      <c r="T1127" s="374"/>
      <c r="U1127" s="375"/>
      <c r="V1127" s="382" t="s">
        <v>21</v>
      </c>
      <c r="W1127" s="376"/>
      <c r="X1127" s="377"/>
    </row>
    <row r="1128" spans="1:24" ht="14.5" customHeight="1" x14ac:dyDescent="0.35">
      <c r="A1128" s="388"/>
      <c r="B1128" s="119" t="s">
        <v>10</v>
      </c>
      <c r="C1128" s="7"/>
      <c r="D1128" s="1"/>
      <c r="E1128" s="7"/>
      <c r="F1128" s="1"/>
      <c r="G1128" s="16"/>
      <c r="H1128" s="372"/>
      <c r="I1128" s="373"/>
      <c r="J1128" s="378"/>
      <c r="K1128" s="379"/>
      <c r="L1128" s="372"/>
      <c r="M1128" s="373"/>
      <c r="N1128" s="380"/>
      <c r="O1128" s="381"/>
      <c r="P1128" s="374">
        <v>24</v>
      </c>
      <c r="Q1128" s="374" t="s">
        <v>33</v>
      </c>
      <c r="R1128" s="381"/>
      <c r="S1128" s="381"/>
      <c r="T1128" s="374"/>
      <c r="U1128" s="375"/>
      <c r="V1128" s="382" t="s">
        <v>21</v>
      </c>
      <c r="W1128" s="376"/>
      <c r="X1128" s="377"/>
    </row>
    <row r="1129" spans="1:24" ht="14.5" customHeight="1" x14ac:dyDescent="0.35">
      <c r="A1129" s="388"/>
      <c r="B1129" s="119" t="s">
        <v>10</v>
      </c>
      <c r="C1129" s="7"/>
      <c r="D1129" s="1"/>
      <c r="E1129" s="7"/>
      <c r="F1129" s="1"/>
      <c r="G1129" s="16"/>
      <c r="H1129" s="372"/>
      <c r="I1129" s="373"/>
      <c r="J1129" s="378"/>
      <c r="K1129" s="379"/>
      <c r="L1129" s="372"/>
      <c r="M1129" s="373"/>
      <c r="N1129" s="380"/>
      <c r="O1129" s="381"/>
      <c r="P1129" s="374">
        <v>24</v>
      </c>
      <c r="Q1129" s="374" t="s">
        <v>33</v>
      </c>
      <c r="R1129" s="381"/>
      <c r="S1129" s="381"/>
      <c r="T1129" s="374"/>
      <c r="U1129" s="375"/>
      <c r="V1129" s="382" t="s">
        <v>21</v>
      </c>
      <c r="W1129" s="376"/>
      <c r="X1129" s="377"/>
    </row>
    <row r="1130" spans="1:24" ht="14.5" customHeight="1" x14ac:dyDescent="0.35">
      <c r="A1130" s="388"/>
      <c r="B1130" s="119" t="s">
        <v>10</v>
      </c>
      <c r="C1130" s="7"/>
      <c r="D1130" s="1"/>
      <c r="E1130" s="7"/>
      <c r="F1130" s="1"/>
      <c r="G1130" s="16"/>
      <c r="H1130" s="372"/>
      <c r="I1130" s="373"/>
      <c r="J1130" s="378"/>
      <c r="K1130" s="379"/>
      <c r="L1130" s="372"/>
      <c r="M1130" s="373"/>
      <c r="N1130" s="380"/>
      <c r="O1130" s="381"/>
      <c r="P1130" s="374">
        <v>24</v>
      </c>
      <c r="Q1130" s="374" t="s">
        <v>33</v>
      </c>
      <c r="R1130" s="381"/>
      <c r="S1130" s="381"/>
      <c r="T1130" s="374"/>
      <c r="U1130" s="375"/>
      <c r="V1130" s="382" t="s">
        <v>21</v>
      </c>
      <c r="W1130" s="376"/>
      <c r="X1130" s="377"/>
    </row>
    <row r="1131" spans="1:24" ht="14.5" customHeight="1" x14ac:dyDescent="0.35">
      <c r="A1131" s="388"/>
      <c r="B1131" s="119" t="s">
        <v>10</v>
      </c>
      <c r="C1131" s="7"/>
      <c r="D1131" s="1"/>
      <c r="E1131" s="7"/>
      <c r="F1131" s="1"/>
      <c r="G1131" s="16"/>
      <c r="H1131" s="372"/>
      <c r="I1131" s="373"/>
      <c r="J1131" s="378"/>
      <c r="K1131" s="379"/>
      <c r="L1131" s="372"/>
      <c r="M1131" s="373"/>
      <c r="N1131" s="380"/>
      <c r="O1131" s="381"/>
      <c r="P1131" s="374">
        <v>24</v>
      </c>
      <c r="Q1131" s="374" t="s">
        <v>33</v>
      </c>
      <c r="R1131" s="381"/>
      <c r="S1131" s="381"/>
      <c r="T1131" s="374"/>
      <c r="U1131" s="375"/>
      <c r="V1131" s="382" t="s">
        <v>21</v>
      </c>
      <c r="W1131" s="376"/>
      <c r="X1131" s="377"/>
    </row>
    <row r="1132" spans="1:24" ht="14.5" customHeight="1" x14ac:dyDescent="0.35">
      <c r="A1132" s="388"/>
      <c r="B1132" s="119" t="s">
        <v>10</v>
      </c>
      <c r="C1132" s="7"/>
      <c r="D1132" s="1"/>
      <c r="E1132" s="7"/>
      <c r="F1132" s="1"/>
      <c r="G1132" s="16"/>
      <c r="H1132" s="372"/>
      <c r="I1132" s="373"/>
      <c r="J1132" s="378"/>
      <c r="K1132" s="379"/>
      <c r="L1132" s="372"/>
      <c r="M1132" s="373"/>
      <c r="N1132" s="380"/>
      <c r="O1132" s="381"/>
      <c r="P1132" s="374">
        <v>24</v>
      </c>
      <c r="Q1132" s="374" t="s">
        <v>33</v>
      </c>
      <c r="R1132" s="381"/>
      <c r="S1132" s="381"/>
      <c r="T1132" s="374"/>
      <c r="U1132" s="375"/>
      <c r="V1132" s="382" t="s">
        <v>21</v>
      </c>
      <c r="W1132" s="376"/>
      <c r="X1132" s="377"/>
    </row>
    <row r="1133" spans="1:24" ht="14.5" customHeight="1" x14ac:dyDescent="0.35">
      <c r="A1133" s="388"/>
      <c r="B1133" s="119" t="s">
        <v>10</v>
      </c>
      <c r="C1133" s="7"/>
      <c r="D1133" s="1"/>
      <c r="E1133" s="7"/>
      <c r="F1133" s="1"/>
      <c r="G1133" s="16"/>
      <c r="H1133" s="372"/>
      <c r="I1133" s="373"/>
      <c r="J1133" s="378"/>
      <c r="K1133" s="379"/>
      <c r="L1133" s="372"/>
      <c r="M1133" s="373"/>
      <c r="N1133" s="380"/>
      <c r="O1133" s="381"/>
      <c r="P1133" s="374">
        <v>24</v>
      </c>
      <c r="Q1133" s="374" t="s">
        <v>33</v>
      </c>
      <c r="R1133" s="381"/>
      <c r="S1133" s="381"/>
      <c r="T1133" s="374"/>
      <c r="U1133" s="375"/>
      <c r="V1133" s="382" t="s">
        <v>21</v>
      </c>
      <c r="W1133" s="376"/>
      <c r="X1133" s="377"/>
    </row>
    <row r="1134" spans="1:24" ht="14.5" customHeight="1" x14ac:dyDescent="0.35">
      <c r="A1134" s="388"/>
      <c r="B1134" s="119" t="s">
        <v>10</v>
      </c>
      <c r="C1134" s="7"/>
      <c r="D1134" s="1"/>
      <c r="E1134" s="7"/>
      <c r="F1134" s="1"/>
      <c r="G1134" s="16"/>
      <c r="H1134" s="372"/>
      <c r="I1134" s="373"/>
      <c r="J1134" s="378"/>
      <c r="K1134" s="379"/>
      <c r="L1134" s="372"/>
      <c r="M1134" s="373"/>
      <c r="N1134" s="380"/>
      <c r="O1134" s="381"/>
      <c r="P1134" s="374">
        <v>24</v>
      </c>
      <c r="Q1134" s="374" t="s">
        <v>33</v>
      </c>
      <c r="R1134" s="381"/>
      <c r="S1134" s="381"/>
      <c r="T1134" s="374"/>
      <c r="U1134" s="375"/>
      <c r="V1134" s="382" t="s">
        <v>21</v>
      </c>
      <c r="W1134" s="376"/>
      <c r="X1134" s="377"/>
    </row>
    <row r="1135" spans="1:24" ht="14.5" customHeight="1" x14ac:dyDescent="0.35">
      <c r="A1135" s="388"/>
      <c r="B1135" s="119" t="s">
        <v>10</v>
      </c>
      <c r="C1135" s="7"/>
      <c r="D1135" s="1"/>
      <c r="E1135" s="7"/>
      <c r="F1135" s="1"/>
      <c r="G1135" s="16"/>
      <c r="H1135" s="372"/>
      <c r="I1135" s="373"/>
      <c r="J1135" s="378"/>
      <c r="K1135" s="379"/>
      <c r="L1135" s="372"/>
      <c r="M1135" s="373"/>
      <c r="N1135" s="380"/>
      <c r="O1135" s="381"/>
      <c r="P1135" s="374">
        <v>24</v>
      </c>
      <c r="Q1135" s="374" t="s">
        <v>33</v>
      </c>
      <c r="R1135" s="381"/>
      <c r="S1135" s="381"/>
      <c r="T1135" s="374"/>
      <c r="U1135" s="375"/>
      <c r="V1135" s="382" t="s">
        <v>21</v>
      </c>
      <c r="W1135" s="376"/>
      <c r="X1135" s="377"/>
    </row>
    <row r="1136" spans="1:24" ht="14.5" customHeight="1" x14ac:dyDescent="0.35">
      <c r="A1136" s="388"/>
      <c r="B1136" s="119" t="s">
        <v>10</v>
      </c>
      <c r="C1136" s="7"/>
      <c r="D1136" s="1"/>
      <c r="E1136" s="7"/>
      <c r="F1136" s="1"/>
      <c r="G1136" s="16"/>
      <c r="H1136" s="372"/>
      <c r="I1136" s="373"/>
      <c r="J1136" s="378"/>
      <c r="K1136" s="379"/>
      <c r="L1136" s="372"/>
      <c r="M1136" s="373"/>
      <c r="N1136" s="380"/>
      <c r="O1136" s="381"/>
      <c r="P1136" s="374">
        <v>24</v>
      </c>
      <c r="Q1136" s="374" t="s">
        <v>33</v>
      </c>
      <c r="R1136" s="381"/>
      <c r="S1136" s="381"/>
      <c r="T1136" s="374"/>
      <c r="U1136" s="375"/>
      <c r="V1136" s="382" t="s">
        <v>21</v>
      </c>
      <c r="W1136" s="376"/>
      <c r="X1136" s="377"/>
    </row>
    <row r="1137" spans="1:24" ht="14.5" customHeight="1" x14ac:dyDescent="0.35">
      <c r="A1137" s="388"/>
      <c r="B1137" s="119" t="s">
        <v>10</v>
      </c>
      <c r="C1137" s="7"/>
      <c r="D1137" s="1"/>
      <c r="E1137" s="7"/>
      <c r="F1137" s="1"/>
      <c r="G1137" s="16"/>
      <c r="H1137" s="372"/>
      <c r="I1137" s="373"/>
      <c r="J1137" s="378"/>
      <c r="K1137" s="379"/>
      <c r="L1137" s="372"/>
      <c r="M1137" s="373"/>
      <c r="N1137" s="380"/>
      <c r="O1137" s="381"/>
      <c r="P1137" s="374">
        <v>24</v>
      </c>
      <c r="Q1137" s="374" t="s">
        <v>33</v>
      </c>
      <c r="R1137" s="381"/>
      <c r="S1137" s="381"/>
      <c r="T1137" s="374"/>
      <c r="U1137" s="375"/>
      <c r="V1137" s="382" t="s">
        <v>21</v>
      </c>
      <c r="W1137" s="376"/>
      <c r="X1137" s="377"/>
    </row>
    <row r="1138" spans="1:24" ht="14.5" customHeight="1" x14ac:dyDescent="0.35">
      <c r="A1138" s="388"/>
      <c r="B1138" s="119" t="s">
        <v>10</v>
      </c>
      <c r="C1138" s="7"/>
      <c r="D1138" s="1"/>
      <c r="E1138" s="7"/>
      <c r="F1138" s="1"/>
      <c r="G1138" s="16"/>
      <c r="H1138" s="372"/>
      <c r="I1138" s="373"/>
      <c r="J1138" s="378"/>
      <c r="K1138" s="379"/>
      <c r="L1138" s="372"/>
      <c r="M1138" s="373"/>
      <c r="N1138" s="380"/>
      <c r="O1138" s="381"/>
      <c r="P1138" s="374">
        <v>24</v>
      </c>
      <c r="Q1138" s="374" t="s">
        <v>33</v>
      </c>
      <c r="R1138" s="381"/>
      <c r="S1138" s="381"/>
      <c r="T1138" s="374"/>
      <c r="U1138" s="375"/>
      <c r="V1138" s="382" t="s">
        <v>21</v>
      </c>
      <c r="W1138" s="376"/>
      <c r="X1138" s="377"/>
    </row>
    <row r="1139" spans="1:24" ht="14.5" customHeight="1" x14ac:dyDescent="0.35">
      <c r="A1139" s="388"/>
      <c r="B1139" s="119" t="s">
        <v>10</v>
      </c>
      <c r="C1139" s="7"/>
      <c r="D1139" s="1"/>
      <c r="E1139" s="7"/>
      <c r="F1139" s="1"/>
      <c r="G1139" s="16"/>
      <c r="H1139" s="372"/>
      <c r="I1139" s="373"/>
      <c r="J1139" s="378"/>
      <c r="K1139" s="379"/>
      <c r="L1139" s="372"/>
      <c r="M1139" s="373"/>
      <c r="N1139" s="380"/>
      <c r="O1139" s="381"/>
      <c r="P1139" s="374">
        <v>24</v>
      </c>
      <c r="Q1139" s="374" t="s">
        <v>33</v>
      </c>
      <c r="R1139" s="381"/>
      <c r="S1139" s="381"/>
      <c r="T1139" s="374"/>
      <c r="U1139" s="375"/>
      <c r="V1139" s="382" t="s">
        <v>21</v>
      </c>
      <c r="W1139" s="376"/>
      <c r="X1139" s="377"/>
    </row>
    <row r="1140" spans="1:24" ht="14.5" customHeight="1" x14ac:dyDescent="0.35">
      <c r="A1140" s="388"/>
      <c r="B1140" s="119" t="s">
        <v>10</v>
      </c>
      <c r="C1140" s="7"/>
      <c r="D1140" s="1"/>
      <c r="E1140" s="7"/>
      <c r="F1140" s="1"/>
      <c r="G1140" s="16"/>
      <c r="H1140" s="372"/>
      <c r="I1140" s="373"/>
      <c r="J1140" s="378"/>
      <c r="K1140" s="379"/>
      <c r="L1140" s="372"/>
      <c r="M1140" s="373"/>
      <c r="N1140" s="380"/>
      <c r="O1140" s="381"/>
      <c r="P1140" s="374">
        <v>24</v>
      </c>
      <c r="Q1140" s="374" t="s">
        <v>33</v>
      </c>
      <c r="R1140" s="381"/>
      <c r="S1140" s="381"/>
      <c r="T1140" s="374"/>
      <c r="U1140" s="375"/>
      <c r="V1140" s="382" t="s">
        <v>21</v>
      </c>
      <c r="W1140" s="376"/>
      <c r="X1140" s="377"/>
    </row>
    <row r="1141" spans="1:24" ht="14.5" customHeight="1" x14ac:dyDescent="0.35">
      <c r="A1141" s="388"/>
      <c r="B1141" s="119" t="s">
        <v>10</v>
      </c>
      <c r="C1141" s="7"/>
      <c r="D1141" s="1"/>
      <c r="E1141" s="7"/>
      <c r="F1141" s="1"/>
      <c r="G1141" s="16"/>
      <c r="H1141" s="372"/>
      <c r="I1141" s="373"/>
      <c r="J1141" s="378"/>
      <c r="K1141" s="379"/>
      <c r="L1141" s="372"/>
      <c r="M1141" s="373"/>
      <c r="N1141" s="380"/>
      <c r="O1141" s="381"/>
      <c r="P1141" s="374">
        <v>24</v>
      </c>
      <c r="Q1141" s="374" t="s">
        <v>33</v>
      </c>
      <c r="R1141" s="381"/>
      <c r="S1141" s="381"/>
      <c r="T1141" s="374"/>
      <c r="U1141" s="375"/>
      <c r="V1141" s="382" t="s">
        <v>21</v>
      </c>
      <c r="W1141" s="376"/>
      <c r="X1141" s="377"/>
    </row>
    <row r="1142" spans="1:24" ht="14.5" customHeight="1" x14ac:dyDescent="0.35">
      <c r="A1142" s="388"/>
      <c r="B1142" s="119" t="s">
        <v>10</v>
      </c>
      <c r="C1142" s="7"/>
      <c r="D1142" s="1"/>
      <c r="E1142" s="7"/>
      <c r="F1142" s="1"/>
      <c r="G1142" s="16"/>
      <c r="H1142" s="372"/>
      <c r="I1142" s="373"/>
      <c r="J1142" s="378"/>
      <c r="K1142" s="379"/>
      <c r="L1142" s="372"/>
      <c r="M1142" s="373"/>
      <c r="N1142" s="380"/>
      <c r="O1142" s="381"/>
      <c r="P1142" s="374">
        <v>24</v>
      </c>
      <c r="Q1142" s="374" t="s">
        <v>33</v>
      </c>
      <c r="R1142" s="381"/>
      <c r="S1142" s="381"/>
      <c r="T1142" s="374"/>
      <c r="U1142" s="375"/>
      <c r="V1142" s="382" t="s">
        <v>21</v>
      </c>
      <c r="W1142" s="376"/>
      <c r="X1142" s="377"/>
    </row>
    <row r="1143" spans="1:24" ht="14.5" customHeight="1" x14ac:dyDescent="0.35">
      <c r="A1143" s="388"/>
      <c r="B1143" s="119" t="s">
        <v>10</v>
      </c>
      <c r="C1143" s="7"/>
      <c r="D1143" s="1"/>
      <c r="E1143" s="7"/>
      <c r="F1143" s="1"/>
      <c r="G1143" s="16"/>
      <c r="H1143" s="372"/>
      <c r="I1143" s="373"/>
      <c r="J1143" s="378"/>
      <c r="K1143" s="379"/>
      <c r="L1143" s="372"/>
      <c r="M1143" s="373"/>
      <c r="N1143" s="380"/>
      <c r="O1143" s="381"/>
      <c r="P1143" s="374">
        <v>24</v>
      </c>
      <c r="Q1143" s="374" t="s">
        <v>33</v>
      </c>
      <c r="R1143" s="381"/>
      <c r="S1143" s="381"/>
      <c r="T1143" s="374"/>
      <c r="U1143" s="375"/>
      <c r="V1143" s="382" t="s">
        <v>21</v>
      </c>
      <c r="W1143" s="376"/>
      <c r="X1143" s="377"/>
    </row>
    <row r="1144" spans="1:24" ht="14.5" customHeight="1" x14ac:dyDescent="0.35">
      <c r="A1144" s="388"/>
      <c r="B1144" s="119" t="s">
        <v>10</v>
      </c>
      <c r="C1144" s="7"/>
      <c r="D1144" s="1"/>
      <c r="E1144" s="7"/>
      <c r="F1144" s="1"/>
      <c r="G1144" s="16"/>
      <c r="H1144" s="372"/>
      <c r="I1144" s="373"/>
      <c r="J1144" s="378"/>
      <c r="K1144" s="379"/>
      <c r="L1144" s="372"/>
      <c r="M1144" s="373"/>
      <c r="N1144" s="380"/>
      <c r="O1144" s="381"/>
      <c r="P1144" s="374">
        <v>24</v>
      </c>
      <c r="Q1144" s="374" t="s">
        <v>33</v>
      </c>
      <c r="R1144" s="381"/>
      <c r="S1144" s="381"/>
      <c r="T1144" s="374"/>
      <c r="U1144" s="375"/>
      <c r="V1144" s="382" t="s">
        <v>21</v>
      </c>
      <c r="W1144" s="376"/>
      <c r="X1144" s="377"/>
    </row>
    <row r="1145" spans="1:24" ht="14.5" customHeight="1" x14ac:dyDescent="0.35">
      <c r="A1145" s="388"/>
      <c r="B1145" s="119" t="s">
        <v>10</v>
      </c>
      <c r="C1145" s="7"/>
      <c r="D1145" s="1"/>
      <c r="E1145" s="7"/>
      <c r="F1145" s="1"/>
      <c r="G1145" s="16"/>
      <c r="H1145" s="372"/>
      <c r="I1145" s="373"/>
      <c r="J1145" s="378"/>
      <c r="K1145" s="379"/>
      <c r="L1145" s="372"/>
      <c r="M1145" s="373"/>
      <c r="N1145" s="380"/>
      <c r="O1145" s="381"/>
      <c r="P1145" s="374">
        <v>24</v>
      </c>
      <c r="Q1145" s="374" t="s">
        <v>33</v>
      </c>
      <c r="R1145" s="381"/>
      <c r="S1145" s="381"/>
      <c r="T1145" s="374"/>
      <c r="U1145" s="375"/>
      <c r="V1145" s="382" t="s">
        <v>21</v>
      </c>
      <c r="W1145" s="376"/>
      <c r="X1145" s="377"/>
    </row>
    <row r="1146" spans="1:24" ht="14.5" customHeight="1" x14ac:dyDescent="0.35">
      <c r="A1146" s="388"/>
      <c r="B1146" s="119" t="s">
        <v>10</v>
      </c>
      <c r="C1146" s="7"/>
      <c r="D1146" s="1"/>
      <c r="E1146" s="7"/>
      <c r="F1146" s="1"/>
      <c r="G1146" s="16"/>
      <c r="H1146" s="372"/>
      <c r="I1146" s="373"/>
      <c r="J1146" s="378"/>
      <c r="K1146" s="379"/>
      <c r="L1146" s="372"/>
      <c r="M1146" s="373"/>
      <c r="N1146" s="380"/>
      <c r="O1146" s="381"/>
      <c r="P1146" s="374">
        <v>24</v>
      </c>
      <c r="Q1146" s="374" t="s">
        <v>33</v>
      </c>
      <c r="R1146" s="381"/>
      <c r="S1146" s="381"/>
      <c r="T1146" s="374"/>
      <c r="U1146" s="375"/>
      <c r="V1146" s="382" t="s">
        <v>21</v>
      </c>
      <c r="W1146" s="376"/>
      <c r="X1146" s="377"/>
    </row>
    <row r="1147" spans="1:24" ht="14.5" customHeight="1" x14ac:dyDescent="0.35">
      <c r="A1147" s="388"/>
      <c r="B1147" s="119" t="s">
        <v>10</v>
      </c>
      <c r="C1147" s="7"/>
      <c r="D1147" s="1"/>
      <c r="E1147" s="7"/>
      <c r="F1147" s="1"/>
      <c r="G1147" s="16"/>
      <c r="H1147" s="372"/>
      <c r="I1147" s="373"/>
      <c r="J1147" s="378"/>
      <c r="K1147" s="379"/>
      <c r="L1147" s="372"/>
      <c r="M1147" s="373"/>
      <c r="N1147" s="380"/>
      <c r="O1147" s="381"/>
      <c r="P1147" s="374">
        <v>24</v>
      </c>
      <c r="Q1147" s="374" t="s">
        <v>33</v>
      </c>
      <c r="R1147" s="381"/>
      <c r="S1147" s="381"/>
      <c r="T1147" s="374"/>
      <c r="U1147" s="375"/>
      <c r="V1147" s="382" t="s">
        <v>21</v>
      </c>
      <c r="W1147" s="376"/>
      <c r="X1147" s="377"/>
    </row>
    <row r="1148" spans="1:24" ht="14.5" customHeight="1" x14ac:dyDescent="0.35">
      <c r="A1148" s="388"/>
      <c r="B1148" s="119" t="s">
        <v>10</v>
      </c>
      <c r="C1148" s="7"/>
      <c r="D1148" s="1"/>
      <c r="E1148" s="7"/>
      <c r="F1148" s="1"/>
      <c r="G1148" s="16"/>
      <c r="H1148" s="372"/>
      <c r="I1148" s="373"/>
      <c r="J1148" s="378"/>
      <c r="K1148" s="379"/>
      <c r="L1148" s="372"/>
      <c r="M1148" s="373"/>
      <c r="N1148" s="380"/>
      <c r="O1148" s="381"/>
      <c r="P1148" s="374">
        <v>24</v>
      </c>
      <c r="Q1148" s="374" t="s">
        <v>33</v>
      </c>
      <c r="R1148" s="381"/>
      <c r="S1148" s="381"/>
      <c r="T1148" s="374"/>
      <c r="U1148" s="375"/>
      <c r="V1148" s="382" t="s">
        <v>21</v>
      </c>
      <c r="W1148" s="376"/>
      <c r="X1148" s="377"/>
    </row>
    <row r="1149" spans="1:24" ht="14.5" customHeight="1" x14ac:dyDescent="0.35">
      <c r="A1149" s="388"/>
      <c r="B1149" s="119" t="s">
        <v>10</v>
      </c>
      <c r="C1149" s="7"/>
      <c r="D1149" s="1"/>
      <c r="E1149" s="7"/>
      <c r="F1149" s="1"/>
      <c r="G1149" s="16"/>
      <c r="H1149" s="372"/>
      <c r="I1149" s="373"/>
      <c r="J1149" s="378"/>
      <c r="K1149" s="379"/>
      <c r="L1149" s="372"/>
      <c r="M1149" s="373"/>
      <c r="N1149" s="380"/>
      <c r="O1149" s="381"/>
      <c r="P1149" s="374">
        <v>24</v>
      </c>
      <c r="Q1149" s="374" t="s">
        <v>33</v>
      </c>
      <c r="R1149" s="381"/>
      <c r="S1149" s="381"/>
      <c r="T1149" s="374"/>
      <c r="U1149" s="375"/>
      <c r="V1149" s="382" t="s">
        <v>21</v>
      </c>
      <c r="W1149" s="376"/>
      <c r="X1149" s="377"/>
    </row>
    <row r="1150" spans="1:24" ht="14.5" customHeight="1" x14ac:dyDescent="0.35">
      <c r="A1150" s="388"/>
      <c r="B1150" s="119" t="s">
        <v>10</v>
      </c>
      <c r="C1150" s="7"/>
      <c r="D1150" s="1"/>
      <c r="E1150" s="7"/>
      <c r="F1150" s="1"/>
      <c r="G1150" s="16"/>
      <c r="H1150" s="372"/>
      <c r="I1150" s="373"/>
      <c r="J1150" s="378"/>
      <c r="K1150" s="379"/>
      <c r="L1150" s="372"/>
      <c r="M1150" s="373"/>
      <c r="N1150" s="380"/>
      <c r="O1150" s="381"/>
      <c r="P1150" s="374">
        <v>24</v>
      </c>
      <c r="Q1150" s="374" t="s">
        <v>33</v>
      </c>
      <c r="R1150" s="381"/>
      <c r="S1150" s="381"/>
      <c r="T1150" s="374"/>
      <c r="U1150" s="375"/>
      <c r="V1150" s="382" t="s">
        <v>21</v>
      </c>
      <c r="W1150" s="376"/>
      <c r="X1150" s="377"/>
    </row>
    <row r="1151" spans="1:24" ht="14.5" customHeight="1" x14ac:dyDescent="0.35">
      <c r="A1151" s="388"/>
      <c r="B1151" s="119" t="s">
        <v>10</v>
      </c>
      <c r="C1151" s="7"/>
      <c r="D1151" s="1"/>
      <c r="E1151" s="7"/>
      <c r="F1151" s="1"/>
      <c r="G1151" s="16"/>
      <c r="H1151" s="372"/>
      <c r="I1151" s="373"/>
      <c r="J1151" s="378"/>
      <c r="K1151" s="379"/>
      <c r="L1151" s="372"/>
      <c r="M1151" s="373"/>
      <c r="N1151" s="380"/>
      <c r="O1151" s="381"/>
      <c r="P1151" s="374">
        <v>24</v>
      </c>
      <c r="Q1151" s="374" t="s">
        <v>33</v>
      </c>
      <c r="R1151" s="381"/>
      <c r="S1151" s="381"/>
      <c r="T1151" s="374"/>
      <c r="U1151" s="375"/>
      <c r="V1151" s="382" t="s">
        <v>21</v>
      </c>
      <c r="W1151" s="376"/>
      <c r="X1151" s="377"/>
    </row>
    <row r="1152" spans="1:24" ht="14.5" customHeight="1" x14ac:dyDescent="0.35">
      <c r="A1152" s="388"/>
      <c r="B1152" s="119" t="s">
        <v>10</v>
      </c>
      <c r="C1152" s="7"/>
      <c r="D1152" s="1"/>
      <c r="E1152" s="7"/>
      <c r="F1152" s="1"/>
      <c r="G1152" s="16"/>
      <c r="H1152" s="372"/>
      <c r="I1152" s="373"/>
      <c r="J1152" s="378"/>
      <c r="K1152" s="379"/>
      <c r="L1152" s="372"/>
      <c r="M1152" s="373"/>
      <c r="N1152" s="380"/>
      <c r="O1152" s="381"/>
      <c r="P1152" s="374">
        <v>24</v>
      </c>
      <c r="Q1152" s="374" t="s">
        <v>33</v>
      </c>
      <c r="R1152" s="381"/>
      <c r="S1152" s="381"/>
      <c r="T1152" s="374"/>
      <c r="U1152" s="375"/>
      <c r="V1152" s="382" t="s">
        <v>21</v>
      </c>
      <c r="W1152" s="376"/>
      <c r="X1152" s="377"/>
    </row>
    <row r="1153" spans="1:24" ht="14.5" customHeight="1" x14ac:dyDescent="0.35">
      <c r="A1153" s="388"/>
      <c r="B1153" s="119" t="s">
        <v>10</v>
      </c>
      <c r="C1153" s="7"/>
      <c r="D1153" s="1"/>
      <c r="E1153" s="7"/>
      <c r="F1153" s="1"/>
      <c r="G1153" s="16"/>
      <c r="H1153" s="372"/>
      <c r="I1153" s="373"/>
      <c r="J1153" s="378"/>
      <c r="K1153" s="379"/>
      <c r="L1153" s="372"/>
      <c r="M1153" s="373"/>
      <c r="N1153" s="380"/>
      <c r="O1153" s="381"/>
      <c r="P1153" s="374">
        <v>24</v>
      </c>
      <c r="Q1153" s="374" t="s">
        <v>33</v>
      </c>
      <c r="R1153" s="381"/>
      <c r="S1153" s="381"/>
      <c r="T1153" s="374"/>
      <c r="U1153" s="375"/>
      <c r="V1153" s="382" t="s">
        <v>21</v>
      </c>
      <c r="W1153" s="376"/>
      <c r="X1153" s="377"/>
    </row>
    <row r="1154" spans="1:24" ht="14.5" customHeight="1" x14ac:dyDescent="0.35">
      <c r="A1154" s="388"/>
      <c r="B1154" s="119" t="s">
        <v>10</v>
      </c>
      <c r="C1154" s="7"/>
      <c r="D1154" s="1"/>
      <c r="E1154" s="7"/>
      <c r="F1154" s="1"/>
      <c r="G1154" s="16"/>
      <c r="H1154" s="372"/>
      <c r="I1154" s="373"/>
      <c r="J1154" s="378"/>
      <c r="K1154" s="379"/>
      <c r="L1154" s="372"/>
      <c r="M1154" s="373"/>
      <c r="N1154" s="380"/>
      <c r="O1154" s="381"/>
      <c r="P1154" s="374">
        <v>24</v>
      </c>
      <c r="Q1154" s="374" t="s">
        <v>33</v>
      </c>
      <c r="R1154" s="381"/>
      <c r="S1154" s="381"/>
      <c r="T1154" s="374"/>
      <c r="U1154" s="375"/>
      <c r="V1154" s="382" t="s">
        <v>21</v>
      </c>
      <c r="W1154" s="376"/>
      <c r="X1154" s="377"/>
    </row>
    <row r="1155" spans="1:24" ht="14.5" customHeight="1" x14ac:dyDescent="0.35">
      <c r="A1155" s="388"/>
      <c r="B1155" s="119" t="s">
        <v>10</v>
      </c>
      <c r="C1155" s="7"/>
      <c r="D1155" s="1"/>
      <c r="E1155" s="7"/>
      <c r="F1155" s="1"/>
      <c r="G1155" s="16"/>
      <c r="H1155" s="372"/>
      <c r="I1155" s="373"/>
      <c r="J1155" s="378"/>
      <c r="K1155" s="379"/>
      <c r="L1155" s="372"/>
      <c r="M1155" s="373"/>
      <c r="N1155" s="380"/>
      <c r="O1155" s="381"/>
      <c r="P1155" s="374">
        <v>24</v>
      </c>
      <c r="Q1155" s="374" t="s">
        <v>33</v>
      </c>
      <c r="R1155" s="381"/>
      <c r="S1155" s="381"/>
      <c r="T1155" s="374"/>
      <c r="U1155" s="375"/>
      <c r="V1155" s="382" t="s">
        <v>21</v>
      </c>
      <c r="W1155" s="376"/>
      <c r="X1155" s="377"/>
    </row>
    <row r="1156" spans="1:24" ht="14.5" customHeight="1" x14ac:dyDescent="0.35">
      <c r="A1156" s="388"/>
      <c r="B1156" s="119" t="s">
        <v>10</v>
      </c>
      <c r="C1156" s="7"/>
      <c r="D1156" s="1"/>
      <c r="E1156" s="7"/>
      <c r="F1156" s="1"/>
      <c r="G1156" s="16"/>
      <c r="H1156" s="372"/>
      <c r="I1156" s="373"/>
      <c r="J1156" s="378"/>
      <c r="K1156" s="379"/>
      <c r="L1156" s="372"/>
      <c r="M1156" s="373"/>
      <c r="N1156" s="380"/>
      <c r="O1156" s="381"/>
      <c r="P1156" s="374">
        <v>24</v>
      </c>
      <c r="Q1156" s="374" t="s">
        <v>33</v>
      </c>
      <c r="R1156" s="381"/>
      <c r="S1156" s="381"/>
      <c r="T1156" s="374"/>
      <c r="U1156" s="375"/>
      <c r="V1156" s="382" t="s">
        <v>21</v>
      </c>
      <c r="W1156" s="376"/>
      <c r="X1156" s="377"/>
    </row>
    <row r="1157" spans="1:24" ht="14.5" customHeight="1" x14ac:dyDescent="0.35">
      <c r="A1157" s="388"/>
      <c r="B1157" s="119" t="s">
        <v>10</v>
      </c>
      <c r="C1157" s="7"/>
      <c r="D1157" s="1"/>
      <c r="E1157" s="7"/>
      <c r="F1157" s="1"/>
      <c r="G1157" s="16"/>
      <c r="H1157" s="372"/>
      <c r="I1157" s="373"/>
      <c r="J1157" s="378"/>
      <c r="K1157" s="379"/>
      <c r="L1157" s="372"/>
      <c r="M1157" s="373"/>
      <c r="N1157" s="380"/>
      <c r="O1157" s="381"/>
      <c r="P1157" s="374">
        <v>24</v>
      </c>
      <c r="Q1157" s="374" t="s">
        <v>33</v>
      </c>
      <c r="R1157" s="381"/>
      <c r="S1157" s="381"/>
      <c r="T1157" s="374"/>
      <c r="U1157" s="375"/>
      <c r="V1157" s="382" t="s">
        <v>21</v>
      </c>
      <c r="W1157" s="376"/>
      <c r="X1157" s="377"/>
    </row>
    <row r="1158" spans="1:24" ht="14.5" customHeight="1" x14ac:dyDescent="0.35">
      <c r="A1158" s="388"/>
      <c r="B1158" s="119" t="s">
        <v>10</v>
      </c>
      <c r="C1158" s="7"/>
      <c r="D1158" s="1"/>
      <c r="E1158" s="7"/>
      <c r="F1158" s="1"/>
      <c r="G1158" s="16"/>
      <c r="H1158" s="372"/>
      <c r="I1158" s="373"/>
      <c r="J1158" s="378"/>
      <c r="K1158" s="379"/>
      <c r="L1158" s="372"/>
      <c r="M1158" s="373"/>
      <c r="N1158" s="380"/>
      <c r="O1158" s="381"/>
      <c r="P1158" s="374">
        <v>24</v>
      </c>
      <c r="Q1158" s="374" t="s">
        <v>33</v>
      </c>
      <c r="R1158" s="381"/>
      <c r="S1158" s="381"/>
      <c r="T1158" s="374"/>
      <c r="U1158" s="375"/>
      <c r="V1158" s="382" t="s">
        <v>21</v>
      </c>
      <c r="W1158" s="376"/>
      <c r="X1158" s="377"/>
    </row>
    <row r="1159" spans="1:24" ht="14.5" customHeight="1" x14ac:dyDescent="0.35">
      <c r="A1159" s="388"/>
      <c r="B1159" s="119" t="s">
        <v>10</v>
      </c>
      <c r="C1159" s="7"/>
      <c r="D1159" s="1"/>
      <c r="E1159" s="7"/>
      <c r="F1159" s="1"/>
      <c r="G1159" s="16"/>
      <c r="H1159" s="372"/>
      <c r="I1159" s="373"/>
      <c r="J1159" s="378"/>
      <c r="K1159" s="379"/>
      <c r="L1159" s="372"/>
      <c r="M1159" s="373"/>
      <c r="N1159" s="380"/>
      <c r="O1159" s="381"/>
      <c r="P1159" s="374">
        <v>24</v>
      </c>
      <c r="Q1159" s="374" t="s">
        <v>33</v>
      </c>
      <c r="R1159" s="381"/>
      <c r="S1159" s="381"/>
      <c r="T1159" s="374"/>
      <c r="U1159" s="375"/>
      <c r="V1159" s="382" t="s">
        <v>21</v>
      </c>
      <c r="W1159" s="376"/>
      <c r="X1159" s="377"/>
    </row>
    <row r="1160" spans="1:24" ht="14.5" customHeight="1" x14ac:dyDescent="0.35">
      <c r="A1160" s="388"/>
      <c r="B1160" s="119" t="s">
        <v>10</v>
      </c>
      <c r="C1160" s="7"/>
      <c r="D1160" s="1"/>
      <c r="E1160" s="7"/>
      <c r="F1160" s="1"/>
      <c r="G1160" s="16"/>
      <c r="H1160" s="372"/>
      <c r="I1160" s="373"/>
      <c r="J1160" s="378"/>
      <c r="K1160" s="379"/>
      <c r="L1160" s="372"/>
      <c r="M1160" s="373"/>
      <c r="N1160" s="380"/>
      <c r="O1160" s="381"/>
      <c r="P1160" s="374">
        <v>24</v>
      </c>
      <c r="Q1160" s="374" t="s">
        <v>33</v>
      </c>
      <c r="R1160" s="381"/>
      <c r="S1160" s="381"/>
      <c r="T1160" s="374"/>
      <c r="U1160" s="375"/>
      <c r="V1160" s="382" t="s">
        <v>21</v>
      </c>
      <c r="W1160" s="376"/>
      <c r="X1160" s="377"/>
    </row>
    <row r="1161" spans="1:24" ht="14.5" customHeight="1" x14ac:dyDescent="0.35">
      <c r="A1161" s="388"/>
      <c r="B1161" s="119" t="s">
        <v>10</v>
      </c>
      <c r="C1161" s="7"/>
      <c r="D1161" s="1"/>
      <c r="E1161" s="7"/>
      <c r="F1161" s="1"/>
      <c r="G1161" s="16"/>
      <c r="H1161" s="372"/>
      <c r="I1161" s="373"/>
      <c r="J1161" s="378"/>
      <c r="K1161" s="379"/>
      <c r="L1161" s="372"/>
      <c r="M1161" s="373"/>
      <c r="N1161" s="380"/>
      <c r="O1161" s="381"/>
      <c r="P1161" s="374">
        <v>24</v>
      </c>
      <c r="Q1161" s="374" t="s">
        <v>33</v>
      </c>
      <c r="R1161" s="381"/>
      <c r="S1161" s="381"/>
      <c r="T1161" s="374"/>
      <c r="U1161" s="375"/>
      <c r="V1161" s="382" t="s">
        <v>21</v>
      </c>
      <c r="W1161" s="376"/>
      <c r="X1161" s="377"/>
    </row>
    <row r="1162" spans="1:24" ht="14.5" customHeight="1" x14ac:dyDescent="0.35">
      <c r="A1162" s="388"/>
      <c r="B1162" s="119" t="s">
        <v>10</v>
      </c>
      <c r="C1162" s="7"/>
      <c r="D1162" s="1"/>
      <c r="E1162" s="7"/>
      <c r="F1162" s="1"/>
      <c r="G1162" s="16"/>
      <c r="H1162" s="372"/>
      <c r="I1162" s="373"/>
      <c r="J1162" s="378"/>
      <c r="K1162" s="379"/>
      <c r="L1162" s="372"/>
      <c r="M1162" s="373"/>
      <c r="N1162" s="380"/>
      <c r="O1162" s="381"/>
      <c r="P1162" s="374">
        <v>24</v>
      </c>
      <c r="Q1162" s="374" t="s">
        <v>33</v>
      </c>
      <c r="R1162" s="381"/>
      <c r="S1162" s="381"/>
      <c r="T1162" s="374"/>
      <c r="U1162" s="375"/>
      <c r="V1162" s="382" t="s">
        <v>21</v>
      </c>
      <c r="W1162" s="376"/>
      <c r="X1162" s="377"/>
    </row>
    <row r="1163" spans="1:24" ht="14.5" customHeight="1" x14ac:dyDescent="0.35">
      <c r="A1163" s="388"/>
      <c r="B1163" s="119" t="s">
        <v>10</v>
      </c>
      <c r="C1163" s="7"/>
      <c r="D1163" s="1"/>
      <c r="E1163" s="7"/>
      <c r="F1163" s="1"/>
      <c r="G1163" s="16"/>
      <c r="H1163" s="372"/>
      <c r="I1163" s="373"/>
      <c r="J1163" s="378"/>
      <c r="K1163" s="379"/>
      <c r="L1163" s="372"/>
      <c r="M1163" s="373"/>
      <c r="N1163" s="380"/>
      <c r="O1163" s="381"/>
      <c r="P1163" s="374">
        <v>24</v>
      </c>
      <c r="Q1163" s="374" t="s">
        <v>33</v>
      </c>
      <c r="R1163" s="381"/>
      <c r="S1163" s="381"/>
      <c r="T1163" s="374"/>
      <c r="U1163" s="375"/>
      <c r="V1163" s="382" t="s">
        <v>21</v>
      </c>
      <c r="W1163" s="376"/>
      <c r="X1163" s="377"/>
    </row>
    <row r="1164" spans="1:24" ht="14.5" customHeight="1" x14ac:dyDescent="0.35">
      <c r="A1164" s="388"/>
      <c r="B1164" s="119" t="s">
        <v>10</v>
      </c>
      <c r="C1164" s="7"/>
      <c r="D1164" s="1"/>
      <c r="E1164" s="7"/>
      <c r="F1164" s="1"/>
      <c r="G1164" s="16"/>
      <c r="H1164" s="372"/>
      <c r="I1164" s="373"/>
      <c r="J1164" s="378"/>
      <c r="K1164" s="379"/>
      <c r="L1164" s="372"/>
      <c r="M1164" s="373"/>
      <c r="N1164" s="380"/>
      <c r="O1164" s="381"/>
      <c r="P1164" s="374">
        <v>24</v>
      </c>
      <c r="Q1164" s="374" t="s">
        <v>33</v>
      </c>
      <c r="R1164" s="381"/>
      <c r="S1164" s="381"/>
      <c r="T1164" s="374"/>
      <c r="U1164" s="375"/>
      <c r="V1164" s="382" t="s">
        <v>21</v>
      </c>
      <c r="W1164" s="376"/>
      <c r="X1164" s="377"/>
    </row>
    <row r="1165" spans="1:24" ht="14.5" customHeight="1" x14ac:dyDescent="0.35">
      <c r="A1165" s="388"/>
      <c r="B1165" s="119" t="s">
        <v>10</v>
      </c>
      <c r="C1165" s="7"/>
      <c r="D1165" s="1"/>
      <c r="E1165" s="7"/>
      <c r="F1165" s="1"/>
      <c r="G1165" s="16"/>
      <c r="H1165" s="372"/>
      <c r="I1165" s="373"/>
      <c r="J1165" s="378"/>
      <c r="K1165" s="379"/>
      <c r="L1165" s="372"/>
      <c r="M1165" s="373"/>
      <c r="N1165" s="380"/>
      <c r="O1165" s="381"/>
      <c r="P1165" s="374">
        <v>24</v>
      </c>
      <c r="Q1165" s="374" t="s">
        <v>33</v>
      </c>
      <c r="R1165" s="381"/>
      <c r="S1165" s="381"/>
      <c r="T1165" s="374"/>
      <c r="U1165" s="375"/>
      <c r="V1165" s="382" t="s">
        <v>21</v>
      </c>
      <c r="W1165" s="376"/>
      <c r="X1165" s="377"/>
    </row>
    <row r="1166" spans="1:24" ht="14.5" customHeight="1" x14ac:dyDescent="0.35">
      <c r="A1166" s="388"/>
      <c r="B1166" s="119" t="s">
        <v>10</v>
      </c>
      <c r="C1166" s="7"/>
      <c r="D1166" s="1"/>
      <c r="E1166" s="7"/>
      <c r="F1166" s="1"/>
      <c r="G1166" s="16"/>
      <c r="H1166" s="372"/>
      <c r="I1166" s="373"/>
      <c r="J1166" s="378"/>
      <c r="K1166" s="379"/>
      <c r="L1166" s="372"/>
      <c r="M1166" s="373"/>
      <c r="N1166" s="380"/>
      <c r="O1166" s="381"/>
      <c r="P1166" s="374">
        <v>24</v>
      </c>
      <c r="Q1166" s="374" t="s">
        <v>33</v>
      </c>
      <c r="R1166" s="381"/>
      <c r="S1166" s="381"/>
      <c r="T1166" s="374"/>
      <c r="U1166" s="375"/>
      <c r="V1166" s="382" t="s">
        <v>21</v>
      </c>
      <c r="W1166" s="376"/>
      <c r="X1166" s="377"/>
    </row>
    <row r="1167" spans="1:24" ht="14.5" customHeight="1" x14ac:dyDescent="0.35">
      <c r="A1167" s="388"/>
      <c r="B1167" s="119" t="s">
        <v>10</v>
      </c>
      <c r="C1167" s="7"/>
      <c r="D1167" s="1"/>
      <c r="E1167" s="7"/>
      <c r="F1167" s="1"/>
      <c r="G1167" s="16"/>
      <c r="H1167" s="372"/>
      <c r="I1167" s="373"/>
      <c r="J1167" s="378"/>
      <c r="K1167" s="379"/>
      <c r="L1167" s="372"/>
      <c r="M1167" s="373"/>
      <c r="N1167" s="380"/>
      <c r="O1167" s="381"/>
      <c r="P1167" s="374">
        <v>24</v>
      </c>
      <c r="Q1167" s="374" t="s">
        <v>33</v>
      </c>
      <c r="R1167" s="381"/>
      <c r="S1167" s="381"/>
      <c r="T1167" s="374"/>
      <c r="U1167" s="375"/>
      <c r="V1167" s="382" t="s">
        <v>21</v>
      </c>
      <c r="W1167" s="376"/>
      <c r="X1167" s="377"/>
    </row>
    <row r="1168" spans="1:24" ht="14.5" customHeight="1" x14ac:dyDescent="0.35">
      <c r="A1168" s="388"/>
      <c r="B1168" s="119" t="s">
        <v>10</v>
      </c>
      <c r="C1168" s="7"/>
      <c r="D1168" s="1"/>
      <c r="E1168" s="7"/>
      <c r="F1168" s="1"/>
      <c r="G1168" s="16"/>
      <c r="H1168" s="372"/>
      <c r="I1168" s="373"/>
      <c r="J1168" s="378"/>
      <c r="K1168" s="379"/>
      <c r="L1168" s="372"/>
      <c r="M1168" s="373"/>
      <c r="N1168" s="380"/>
      <c r="O1168" s="381"/>
      <c r="P1168" s="374">
        <v>24</v>
      </c>
      <c r="Q1168" s="374" t="s">
        <v>33</v>
      </c>
      <c r="R1168" s="381"/>
      <c r="S1168" s="381"/>
      <c r="T1168" s="374"/>
      <c r="U1168" s="375"/>
      <c r="V1168" s="382" t="s">
        <v>21</v>
      </c>
      <c r="W1168" s="376"/>
      <c r="X1168" s="377"/>
    </row>
    <row r="1169" spans="1:24" ht="14.5" customHeight="1" x14ac:dyDescent="0.35">
      <c r="A1169" s="388"/>
      <c r="B1169" s="119" t="s">
        <v>10</v>
      </c>
      <c r="C1169" s="7"/>
      <c r="D1169" s="1"/>
      <c r="E1169" s="7"/>
      <c r="F1169" s="1"/>
      <c r="G1169" s="16"/>
      <c r="H1169" s="372"/>
      <c r="I1169" s="373"/>
      <c r="J1169" s="378"/>
      <c r="K1169" s="379"/>
      <c r="L1169" s="372"/>
      <c r="M1169" s="373"/>
      <c r="N1169" s="380"/>
      <c r="O1169" s="381"/>
      <c r="P1169" s="374">
        <v>24</v>
      </c>
      <c r="Q1169" s="374" t="s">
        <v>33</v>
      </c>
      <c r="R1169" s="381"/>
      <c r="S1169" s="381"/>
      <c r="T1169" s="374"/>
      <c r="U1169" s="375"/>
      <c r="V1169" s="382" t="s">
        <v>21</v>
      </c>
      <c r="W1169" s="376"/>
      <c r="X1169" s="377"/>
    </row>
    <row r="1170" spans="1:24" ht="14.5" customHeight="1" x14ac:dyDescent="0.35">
      <c r="A1170" s="388"/>
      <c r="B1170" s="119" t="s">
        <v>10</v>
      </c>
      <c r="C1170" s="7"/>
      <c r="D1170" s="1"/>
      <c r="E1170" s="7"/>
      <c r="F1170" s="1"/>
      <c r="G1170" s="16"/>
      <c r="H1170" s="372"/>
      <c r="I1170" s="373"/>
      <c r="J1170" s="378"/>
      <c r="K1170" s="379"/>
      <c r="L1170" s="372"/>
      <c r="M1170" s="373"/>
      <c r="N1170" s="380"/>
      <c r="O1170" s="381"/>
      <c r="P1170" s="374">
        <v>24</v>
      </c>
      <c r="Q1170" s="374" t="s">
        <v>33</v>
      </c>
      <c r="R1170" s="381"/>
      <c r="S1170" s="381"/>
      <c r="T1170" s="374"/>
      <c r="U1170" s="375"/>
      <c r="V1170" s="382" t="s">
        <v>21</v>
      </c>
      <c r="W1170" s="376"/>
      <c r="X1170" s="377"/>
    </row>
    <row r="1171" spans="1:24" ht="14.5" customHeight="1" x14ac:dyDescent="0.35">
      <c r="A1171" s="388"/>
      <c r="B1171" s="119" t="s">
        <v>10</v>
      </c>
      <c r="C1171" s="7"/>
      <c r="D1171" s="1"/>
      <c r="E1171" s="7"/>
      <c r="F1171" s="1"/>
      <c r="G1171" s="16"/>
      <c r="H1171" s="372"/>
      <c r="I1171" s="373"/>
      <c r="J1171" s="378"/>
      <c r="K1171" s="379"/>
      <c r="L1171" s="372"/>
      <c r="M1171" s="373"/>
      <c r="N1171" s="380"/>
      <c r="O1171" s="381"/>
      <c r="P1171" s="374">
        <v>24</v>
      </c>
      <c r="Q1171" s="374" t="s">
        <v>33</v>
      </c>
      <c r="R1171" s="381"/>
      <c r="S1171" s="381"/>
      <c r="T1171" s="374"/>
      <c r="U1171" s="375"/>
      <c r="V1171" s="382" t="s">
        <v>21</v>
      </c>
      <c r="W1171" s="376"/>
      <c r="X1171" s="377"/>
    </row>
    <row r="1172" spans="1:24" ht="14.5" customHeight="1" x14ac:dyDescent="0.35">
      <c r="A1172" s="388"/>
      <c r="B1172" s="119" t="s">
        <v>10</v>
      </c>
      <c r="C1172" s="7"/>
      <c r="D1172" s="1"/>
      <c r="E1172" s="7"/>
      <c r="F1172" s="1"/>
      <c r="G1172" s="16"/>
      <c r="H1172" s="372"/>
      <c r="I1172" s="373"/>
      <c r="J1172" s="378"/>
      <c r="K1172" s="379"/>
      <c r="L1172" s="372"/>
      <c r="M1172" s="373"/>
      <c r="N1172" s="380"/>
      <c r="O1172" s="381"/>
      <c r="P1172" s="374">
        <v>24</v>
      </c>
      <c r="Q1172" s="374" t="s">
        <v>33</v>
      </c>
      <c r="R1172" s="381"/>
      <c r="S1172" s="381"/>
      <c r="T1172" s="374"/>
      <c r="U1172" s="375"/>
      <c r="V1172" s="382" t="s">
        <v>21</v>
      </c>
      <c r="W1172" s="376"/>
      <c r="X1172" s="377"/>
    </row>
    <row r="1173" spans="1:24" ht="14.5" customHeight="1" x14ac:dyDescent="0.35">
      <c r="A1173" s="388"/>
      <c r="B1173" s="119" t="s">
        <v>10</v>
      </c>
      <c r="C1173" s="7"/>
      <c r="D1173" s="1"/>
      <c r="E1173" s="7"/>
      <c r="F1173" s="1"/>
      <c r="G1173" s="16"/>
      <c r="H1173" s="372"/>
      <c r="I1173" s="373"/>
      <c r="J1173" s="378"/>
      <c r="K1173" s="379"/>
      <c r="L1173" s="372"/>
      <c r="M1173" s="373"/>
      <c r="N1173" s="380"/>
      <c r="O1173" s="381"/>
      <c r="P1173" s="374">
        <v>24</v>
      </c>
      <c r="Q1173" s="374" t="s">
        <v>33</v>
      </c>
      <c r="R1173" s="381"/>
      <c r="S1173" s="381"/>
      <c r="T1173" s="374"/>
      <c r="U1173" s="375"/>
      <c r="V1173" s="382" t="s">
        <v>21</v>
      </c>
      <c r="W1173" s="376"/>
      <c r="X1173" s="377"/>
    </row>
    <row r="1174" spans="1:24" ht="14.5" customHeight="1" x14ac:dyDescent="0.35">
      <c r="A1174" s="388"/>
      <c r="B1174" s="119" t="s">
        <v>10</v>
      </c>
      <c r="C1174" s="7"/>
      <c r="D1174" s="1"/>
      <c r="E1174" s="7"/>
      <c r="F1174" s="1"/>
      <c r="G1174" s="16"/>
      <c r="H1174" s="372"/>
      <c r="I1174" s="373"/>
      <c r="J1174" s="378"/>
      <c r="K1174" s="379"/>
      <c r="L1174" s="372"/>
      <c r="M1174" s="373"/>
      <c r="N1174" s="380"/>
      <c r="O1174" s="381"/>
      <c r="P1174" s="374">
        <v>24</v>
      </c>
      <c r="Q1174" s="374" t="s">
        <v>33</v>
      </c>
      <c r="R1174" s="381"/>
      <c r="S1174" s="381"/>
      <c r="T1174" s="374"/>
      <c r="U1174" s="375"/>
      <c r="V1174" s="382" t="s">
        <v>21</v>
      </c>
      <c r="W1174" s="376"/>
      <c r="X1174" s="377"/>
    </row>
    <row r="1175" spans="1:24" ht="14.5" customHeight="1" x14ac:dyDescent="0.35">
      <c r="A1175" s="388"/>
      <c r="B1175" s="119" t="s">
        <v>10</v>
      </c>
      <c r="C1175" s="7"/>
      <c r="D1175" s="1"/>
      <c r="E1175" s="7"/>
      <c r="F1175" s="1"/>
      <c r="G1175" s="16"/>
      <c r="H1175" s="372"/>
      <c r="I1175" s="373"/>
      <c r="J1175" s="378"/>
      <c r="K1175" s="379"/>
      <c r="L1175" s="372"/>
      <c r="M1175" s="373"/>
      <c r="N1175" s="380"/>
      <c r="O1175" s="381"/>
      <c r="P1175" s="374">
        <v>24</v>
      </c>
      <c r="Q1175" s="374" t="s">
        <v>33</v>
      </c>
      <c r="R1175" s="381"/>
      <c r="S1175" s="381"/>
      <c r="T1175" s="374"/>
      <c r="U1175" s="375"/>
      <c r="V1175" s="382" t="s">
        <v>21</v>
      </c>
      <c r="W1175" s="376"/>
      <c r="X1175" s="377"/>
    </row>
    <row r="1176" spans="1:24" ht="14.5" customHeight="1" x14ac:dyDescent="0.35">
      <c r="A1176" s="388"/>
      <c r="B1176" s="119" t="s">
        <v>10</v>
      </c>
      <c r="C1176" s="7"/>
      <c r="D1176" s="1"/>
      <c r="E1176" s="7"/>
      <c r="F1176" s="1"/>
      <c r="G1176" s="16"/>
      <c r="H1176" s="372"/>
      <c r="I1176" s="373"/>
      <c r="J1176" s="378"/>
      <c r="K1176" s="379"/>
      <c r="L1176" s="372"/>
      <c r="M1176" s="373"/>
      <c r="N1176" s="380"/>
      <c r="O1176" s="381"/>
      <c r="P1176" s="374">
        <v>24</v>
      </c>
      <c r="Q1176" s="374" t="s">
        <v>33</v>
      </c>
      <c r="R1176" s="381"/>
      <c r="S1176" s="381"/>
      <c r="T1176" s="374"/>
      <c r="U1176" s="375"/>
      <c r="V1176" s="382" t="s">
        <v>21</v>
      </c>
      <c r="W1176" s="376"/>
      <c r="X1176" s="377"/>
    </row>
    <row r="1177" spans="1:24" ht="14.5" customHeight="1" x14ac:dyDescent="0.35">
      <c r="A1177" s="388"/>
      <c r="B1177" s="119" t="s">
        <v>10</v>
      </c>
      <c r="C1177" s="7"/>
      <c r="D1177" s="1"/>
      <c r="E1177" s="7"/>
      <c r="F1177" s="1"/>
      <c r="G1177" s="16"/>
      <c r="H1177" s="372"/>
      <c r="I1177" s="373"/>
      <c r="J1177" s="378"/>
      <c r="K1177" s="379"/>
      <c r="L1177" s="372"/>
      <c r="M1177" s="373"/>
      <c r="N1177" s="380"/>
      <c r="O1177" s="381"/>
      <c r="P1177" s="374">
        <v>24</v>
      </c>
      <c r="Q1177" s="374" t="s">
        <v>33</v>
      </c>
      <c r="R1177" s="381"/>
      <c r="S1177" s="381"/>
      <c r="T1177" s="374"/>
      <c r="U1177" s="375"/>
      <c r="V1177" s="382" t="s">
        <v>21</v>
      </c>
      <c r="W1177" s="376"/>
      <c r="X1177" s="377"/>
    </row>
    <row r="1178" spans="1:24" ht="14.5" customHeight="1" x14ac:dyDescent="0.35">
      <c r="A1178" s="388"/>
      <c r="B1178" s="119" t="s">
        <v>10</v>
      </c>
      <c r="C1178" s="7"/>
      <c r="D1178" s="1"/>
      <c r="E1178" s="7"/>
      <c r="F1178" s="1"/>
      <c r="G1178" s="16"/>
      <c r="H1178" s="372"/>
      <c r="I1178" s="373"/>
      <c r="J1178" s="378"/>
      <c r="K1178" s="379"/>
      <c r="L1178" s="372"/>
      <c r="M1178" s="373"/>
      <c r="N1178" s="380"/>
      <c r="O1178" s="381"/>
      <c r="P1178" s="374">
        <v>24</v>
      </c>
      <c r="Q1178" s="374" t="s">
        <v>33</v>
      </c>
      <c r="R1178" s="381"/>
      <c r="S1178" s="381"/>
      <c r="T1178" s="374"/>
      <c r="U1178" s="375"/>
      <c r="V1178" s="382" t="s">
        <v>21</v>
      </c>
      <c r="W1178" s="376"/>
      <c r="X1178" s="377"/>
    </row>
    <row r="1179" spans="1:24" ht="14.5" customHeight="1" x14ac:dyDescent="0.35">
      <c r="A1179" s="388"/>
      <c r="B1179" s="119" t="s">
        <v>10</v>
      </c>
      <c r="C1179" s="7"/>
      <c r="D1179" s="1"/>
      <c r="E1179" s="7"/>
      <c r="F1179" s="1"/>
      <c r="G1179" s="16"/>
      <c r="H1179" s="372"/>
      <c r="I1179" s="373"/>
      <c r="J1179" s="378"/>
      <c r="K1179" s="379"/>
      <c r="L1179" s="372"/>
      <c r="M1179" s="373"/>
      <c r="N1179" s="380"/>
      <c r="O1179" s="381"/>
      <c r="P1179" s="374">
        <v>24</v>
      </c>
      <c r="Q1179" s="374" t="s">
        <v>33</v>
      </c>
      <c r="R1179" s="381"/>
      <c r="S1179" s="381"/>
      <c r="T1179" s="374"/>
      <c r="U1179" s="375"/>
      <c r="V1179" s="382" t="s">
        <v>21</v>
      </c>
      <c r="W1179" s="376"/>
      <c r="X1179" s="377"/>
    </row>
    <row r="1180" spans="1:24" ht="14.5" customHeight="1" x14ac:dyDescent="0.35">
      <c r="A1180" s="388"/>
      <c r="B1180" s="119" t="s">
        <v>10</v>
      </c>
      <c r="C1180" s="7"/>
      <c r="D1180" s="1"/>
      <c r="E1180" s="7"/>
      <c r="F1180" s="1"/>
      <c r="G1180" s="16"/>
      <c r="H1180" s="372"/>
      <c r="I1180" s="373"/>
      <c r="J1180" s="378"/>
      <c r="K1180" s="379"/>
      <c r="L1180" s="372"/>
      <c r="M1180" s="373"/>
      <c r="N1180" s="380"/>
      <c r="O1180" s="381"/>
      <c r="P1180" s="374">
        <v>24</v>
      </c>
      <c r="Q1180" s="374" t="s">
        <v>33</v>
      </c>
      <c r="R1180" s="381"/>
      <c r="S1180" s="381"/>
      <c r="T1180" s="374"/>
      <c r="U1180" s="375"/>
      <c r="V1180" s="382" t="s">
        <v>21</v>
      </c>
      <c r="W1180" s="376"/>
      <c r="X1180" s="377"/>
    </row>
    <row r="1181" spans="1:24" ht="14.5" customHeight="1" x14ac:dyDescent="0.35">
      <c r="A1181" s="388"/>
      <c r="B1181" s="119" t="s">
        <v>10</v>
      </c>
      <c r="C1181" s="7"/>
      <c r="D1181" s="1"/>
      <c r="E1181" s="7"/>
      <c r="F1181" s="1"/>
      <c r="G1181" s="16"/>
      <c r="H1181" s="372"/>
      <c r="I1181" s="373"/>
      <c r="J1181" s="378"/>
      <c r="K1181" s="379"/>
      <c r="L1181" s="372"/>
      <c r="M1181" s="373"/>
      <c r="N1181" s="380"/>
      <c r="O1181" s="381"/>
      <c r="P1181" s="374">
        <v>24</v>
      </c>
      <c r="Q1181" s="374" t="s">
        <v>33</v>
      </c>
      <c r="R1181" s="381"/>
      <c r="S1181" s="381"/>
      <c r="T1181" s="374"/>
      <c r="U1181" s="375"/>
      <c r="V1181" s="382" t="s">
        <v>21</v>
      </c>
      <c r="W1181" s="376"/>
      <c r="X1181" s="377"/>
    </row>
    <row r="1182" spans="1:24" ht="14.5" customHeight="1" x14ac:dyDescent="0.35">
      <c r="A1182" s="388"/>
      <c r="B1182" s="119" t="s">
        <v>10</v>
      </c>
      <c r="C1182" s="7"/>
      <c r="D1182" s="1"/>
      <c r="E1182" s="7"/>
      <c r="F1182" s="1"/>
      <c r="G1182" s="16"/>
      <c r="H1182" s="372"/>
      <c r="I1182" s="373"/>
      <c r="J1182" s="378"/>
      <c r="K1182" s="379"/>
      <c r="L1182" s="372"/>
      <c r="M1182" s="373"/>
      <c r="N1182" s="380"/>
      <c r="O1182" s="381"/>
      <c r="P1182" s="374">
        <v>24</v>
      </c>
      <c r="Q1182" s="374" t="s">
        <v>33</v>
      </c>
      <c r="R1182" s="381"/>
      <c r="S1182" s="381"/>
      <c r="T1182" s="374"/>
      <c r="U1182" s="375"/>
      <c r="V1182" s="382" t="s">
        <v>21</v>
      </c>
      <c r="W1182" s="376"/>
      <c r="X1182" s="377"/>
    </row>
    <row r="1183" spans="1:24" ht="14.5" customHeight="1" x14ac:dyDescent="0.35">
      <c r="A1183" s="388"/>
      <c r="B1183" s="119" t="s">
        <v>10</v>
      </c>
      <c r="C1183" s="7"/>
      <c r="D1183" s="1"/>
      <c r="E1183" s="7"/>
      <c r="F1183" s="1"/>
      <c r="G1183" s="16"/>
      <c r="H1183" s="372"/>
      <c r="I1183" s="373"/>
      <c r="J1183" s="378"/>
      <c r="K1183" s="379"/>
      <c r="L1183" s="372"/>
      <c r="M1183" s="373"/>
      <c r="N1183" s="380"/>
      <c r="O1183" s="381"/>
      <c r="P1183" s="374">
        <v>24</v>
      </c>
      <c r="Q1183" s="374" t="s">
        <v>33</v>
      </c>
      <c r="R1183" s="381"/>
      <c r="S1183" s="381"/>
      <c r="T1183" s="374"/>
      <c r="U1183" s="375"/>
      <c r="V1183" s="382" t="s">
        <v>21</v>
      </c>
      <c r="W1183" s="376"/>
      <c r="X1183" s="377"/>
    </row>
    <row r="1184" spans="1:24" ht="14.5" customHeight="1" x14ac:dyDescent="0.35">
      <c r="A1184" s="388"/>
      <c r="B1184" s="119" t="s">
        <v>10</v>
      </c>
      <c r="C1184" s="7"/>
      <c r="D1184" s="1"/>
      <c r="E1184" s="7"/>
      <c r="F1184" s="1"/>
      <c r="G1184" s="16"/>
      <c r="H1184" s="372"/>
      <c r="I1184" s="373"/>
      <c r="J1184" s="378"/>
      <c r="K1184" s="379"/>
      <c r="L1184" s="372"/>
      <c r="M1184" s="373"/>
      <c r="N1184" s="380"/>
      <c r="O1184" s="381"/>
      <c r="P1184" s="374">
        <v>24</v>
      </c>
      <c r="Q1184" s="374" t="s">
        <v>33</v>
      </c>
      <c r="R1184" s="381"/>
      <c r="S1184" s="381"/>
      <c r="T1184" s="374"/>
      <c r="U1184" s="375"/>
      <c r="V1184" s="382" t="s">
        <v>21</v>
      </c>
      <c r="W1184" s="376"/>
      <c r="X1184" s="377"/>
    </row>
    <row r="1185" spans="1:24" ht="14.5" customHeight="1" x14ac:dyDescent="0.35">
      <c r="A1185" s="388"/>
      <c r="B1185" s="119" t="s">
        <v>10</v>
      </c>
      <c r="C1185" s="7"/>
      <c r="D1185" s="1"/>
      <c r="E1185" s="7"/>
      <c r="F1185" s="1"/>
      <c r="G1185" s="16"/>
      <c r="H1185" s="372"/>
      <c r="I1185" s="373"/>
      <c r="J1185" s="378"/>
      <c r="K1185" s="379"/>
      <c r="L1185" s="372"/>
      <c r="M1185" s="373"/>
      <c r="N1185" s="380"/>
      <c r="O1185" s="381"/>
      <c r="P1185" s="374">
        <v>24</v>
      </c>
      <c r="Q1185" s="374" t="s">
        <v>33</v>
      </c>
      <c r="R1185" s="381"/>
      <c r="S1185" s="381"/>
      <c r="T1185" s="374"/>
      <c r="U1185" s="375"/>
      <c r="V1185" s="382" t="s">
        <v>21</v>
      </c>
      <c r="W1185" s="376"/>
      <c r="X1185" s="377"/>
    </row>
    <row r="1186" spans="1:24" ht="14.5" customHeight="1" x14ac:dyDescent="0.35">
      <c r="A1186" s="388"/>
      <c r="B1186" s="119" t="s">
        <v>10</v>
      </c>
      <c r="C1186" s="7"/>
      <c r="D1186" s="1"/>
      <c r="E1186" s="7"/>
      <c r="F1186" s="1"/>
      <c r="G1186" s="16"/>
      <c r="H1186" s="372"/>
      <c r="I1186" s="373"/>
      <c r="J1186" s="378"/>
      <c r="K1186" s="379"/>
      <c r="L1186" s="372"/>
      <c r="M1186" s="373"/>
      <c r="N1186" s="380"/>
      <c r="O1186" s="381"/>
      <c r="P1186" s="374">
        <v>24</v>
      </c>
      <c r="Q1186" s="374" t="s">
        <v>33</v>
      </c>
      <c r="R1186" s="381"/>
      <c r="S1186" s="381"/>
      <c r="T1186" s="374"/>
      <c r="U1186" s="375"/>
      <c r="V1186" s="382" t="s">
        <v>21</v>
      </c>
      <c r="W1186" s="376"/>
      <c r="X1186" s="377"/>
    </row>
    <row r="1187" spans="1:24" ht="14.5" customHeight="1" x14ac:dyDescent="0.35">
      <c r="A1187" s="388"/>
      <c r="B1187" s="119" t="s">
        <v>10</v>
      </c>
      <c r="C1187" s="7"/>
      <c r="D1187" s="1"/>
      <c r="E1187" s="7"/>
      <c r="F1187" s="1"/>
      <c r="G1187" s="16"/>
      <c r="H1187" s="372"/>
      <c r="I1187" s="373"/>
      <c r="J1187" s="378"/>
      <c r="K1187" s="379"/>
      <c r="L1187" s="372"/>
      <c r="M1187" s="373"/>
      <c r="N1187" s="380"/>
      <c r="O1187" s="381"/>
      <c r="P1187" s="374">
        <v>24</v>
      </c>
      <c r="Q1187" s="374" t="s">
        <v>33</v>
      </c>
      <c r="R1187" s="381"/>
      <c r="S1187" s="381"/>
      <c r="T1187" s="374"/>
      <c r="U1187" s="375"/>
      <c r="V1187" s="382" t="s">
        <v>21</v>
      </c>
      <c r="W1187" s="376"/>
      <c r="X1187" s="377"/>
    </row>
    <row r="1188" spans="1:24" ht="14.5" customHeight="1" x14ac:dyDescent="0.35">
      <c r="A1188" s="388"/>
      <c r="B1188" s="119" t="s">
        <v>10</v>
      </c>
      <c r="C1188" s="7"/>
      <c r="D1188" s="1"/>
      <c r="E1188" s="7"/>
      <c r="F1188" s="1"/>
      <c r="G1188" s="16"/>
      <c r="H1188" s="372"/>
      <c r="I1188" s="373"/>
      <c r="J1188" s="378"/>
      <c r="K1188" s="379"/>
      <c r="L1188" s="372"/>
      <c r="M1188" s="373"/>
      <c r="N1188" s="380"/>
      <c r="O1188" s="381"/>
      <c r="P1188" s="374">
        <v>24</v>
      </c>
      <c r="Q1188" s="374" t="s">
        <v>33</v>
      </c>
      <c r="R1188" s="381"/>
      <c r="S1188" s="381"/>
      <c r="T1188" s="374"/>
      <c r="U1188" s="375"/>
      <c r="V1188" s="382" t="s">
        <v>21</v>
      </c>
      <c r="W1188" s="376"/>
      <c r="X1188" s="377"/>
    </row>
    <row r="1189" spans="1:24" ht="14.5" customHeight="1" x14ac:dyDescent="0.35">
      <c r="A1189" s="388"/>
      <c r="B1189" s="119" t="s">
        <v>10</v>
      </c>
      <c r="C1189" s="7"/>
      <c r="D1189" s="1"/>
      <c r="E1189" s="7"/>
      <c r="F1189" s="1"/>
      <c r="G1189" s="16"/>
      <c r="H1189" s="372"/>
      <c r="I1189" s="373"/>
      <c r="J1189" s="378"/>
      <c r="K1189" s="379"/>
      <c r="L1189" s="372"/>
      <c r="M1189" s="373"/>
      <c r="N1189" s="380"/>
      <c r="O1189" s="381"/>
      <c r="P1189" s="374">
        <v>24</v>
      </c>
      <c r="Q1189" s="374" t="s">
        <v>33</v>
      </c>
      <c r="R1189" s="381"/>
      <c r="S1189" s="381"/>
      <c r="T1189" s="374"/>
      <c r="U1189" s="375"/>
      <c r="V1189" s="382" t="s">
        <v>21</v>
      </c>
      <c r="W1189" s="376"/>
      <c r="X1189" s="377"/>
    </row>
    <row r="1190" spans="1:24" ht="14.5" customHeight="1" x14ac:dyDescent="0.35">
      <c r="A1190" s="388"/>
      <c r="B1190" s="119" t="s">
        <v>10</v>
      </c>
      <c r="C1190" s="7"/>
      <c r="D1190" s="1"/>
      <c r="E1190" s="7"/>
      <c r="F1190" s="1"/>
      <c r="G1190" s="16"/>
      <c r="H1190" s="372"/>
      <c r="I1190" s="373"/>
      <c r="J1190" s="378"/>
      <c r="K1190" s="379"/>
      <c r="L1190" s="372"/>
      <c r="M1190" s="373"/>
      <c r="N1190" s="380"/>
      <c r="O1190" s="381"/>
      <c r="P1190" s="374">
        <v>24</v>
      </c>
      <c r="Q1190" s="374" t="s">
        <v>33</v>
      </c>
      <c r="R1190" s="381"/>
      <c r="S1190" s="381"/>
      <c r="T1190" s="374"/>
      <c r="U1190" s="375"/>
      <c r="V1190" s="382" t="s">
        <v>21</v>
      </c>
      <c r="W1190" s="376"/>
      <c r="X1190" s="377"/>
    </row>
    <row r="1191" spans="1:24" ht="14.5" customHeight="1" x14ac:dyDescent="0.35">
      <c r="A1191" s="388"/>
      <c r="B1191" s="119" t="s">
        <v>10</v>
      </c>
      <c r="C1191" s="7"/>
      <c r="D1191" s="1"/>
      <c r="E1191" s="7"/>
      <c r="F1191" s="1"/>
      <c r="G1191" s="16"/>
      <c r="H1191" s="372"/>
      <c r="I1191" s="373"/>
      <c r="J1191" s="378"/>
      <c r="K1191" s="379"/>
      <c r="L1191" s="372"/>
      <c r="M1191" s="373"/>
      <c r="N1191" s="380"/>
      <c r="O1191" s="381"/>
      <c r="P1191" s="374">
        <v>24</v>
      </c>
      <c r="Q1191" s="374" t="s">
        <v>33</v>
      </c>
      <c r="R1191" s="381"/>
      <c r="S1191" s="381"/>
      <c r="T1191" s="374"/>
      <c r="U1191" s="375"/>
      <c r="V1191" s="382" t="s">
        <v>21</v>
      </c>
      <c r="W1191" s="376"/>
      <c r="X1191" s="377"/>
    </row>
    <row r="1192" spans="1:24" ht="14.5" customHeight="1" x14ac:dyDescent="0.35">
      <c r="A1192" s="388"/>
      <c r="B1192" s="119" t="s">
        <v>10</v>
      </c>
      <c r="C1192" s="7"/>
      <c r="D1192" s="1"/>
      <c r="E1192" s="7"/>
      <c r="F1192" s="1"/>
      <c r="G1192" s="16"/>
      <c r="H1192" s="372"/>
      <c r="I1192" s="373"/>
      <c r="J1192" s="378"/>
      <c r="K1192" s="379"/>
      <c r="L1192" s="372"/>
      <c r="M1192" s="373"/>
      <c r="N1192" s="380"/>
      <c r="O1192" s="381"/>
      <c r="P1192" s="374">
        <v>24</v>
      </c>
      <c r="Q1192" s="374" t="s">
        <v>33</v>
      </c>
      <c r="R1192" s="381"/>
      <c r="S1192" s="381"/>
      <c r="T1192" s="374"/>
      <c r="U1192" s="375"/>
      <c r="V1192" s="382" t="s">
        <v>21</v>
      </c>
      <c r="W1192" s="376"/>
      <c r="X1192" s="377"/>
    </row>
    <row r="1193" spans="1:24" ht="14.5" customHeight="1" x14ac:dyDescent="0.35">
      <c r="A1193" s="388"/>
      <c r="B1193" s="119" t="s">
        <v>10</v>
      </c>
      <c r="C1193" s="7"/>
      <c r="D1193" s="1"/>
      <c r="E1193" s="7"/>
      <c r="F1193" s="1"/>
      <c r="G1193" s="16"/>
      <c r="H1193" s="372"/>
      <c r="I1193" s="373"/>
      <c r="J1193" s="378"/>
      <c r="K1193" s="379"/>
      <c r="L1193" s="372"/>
      <c r="M1193" s="373"/>
      <c r="N1193" s="380"/>
      <c r="O1193" s="381"/>
      <c r="P1193" s="374">
        <v>24</v>
      </c>
      <c r="Q1193" s="374" t="s">
        <v>33</v>
      </c>
      <c r="R1193" s="381"/>
      <c r="S1193" s="381"/>
      <c r="T1193" s="374"/>
      <c r="U1193" s="375"/>
      <c r="V1193" s="382" t="s">
        <v>21</v>
      </c>
      <c r="W1193" s="376"/>
      <c r="X1193" s="377"/>
    </row>
    <row r="1194" spans="1:24" ht="14.5" customHeight="1" x14ac:dyDescent="0.35">
      <c r="A1194" s="388"/>
      <c r="B1194" s="119" t="s">
        <v>10</v>
      </c>
      <c r="C1194" s="7"/>
      <c r="D1194" s="1"/>
      <c r="E1194" s="7"/>
      <c r="F1194" s="1"/>
      <c r="G1194" s="16"/>
      <c r="H1194" s="372"/>
      <c r="I1194" s="373"/>
      <c r="J1194" s="378"/>
      <c r="K1194" s="379"/>
      <c r="L1194" s="372"/>
      <c r="M1194" s="373"/>
      <c r="N1194" s="380"/>
      <c r="O1194" s="381"/>
      <c r="P1194" s="374">
        <v>24</v>
      </c>
      <c r="Q1194" s="374" t="s">
        <v>33</v>
      </c>
      <c r="R1194" s="381"/>
      <c r="S1194" s="381"/>
      <c r="T1194" s="374"/>
      <c r="U1194" s="375"/>
      <c r="V1194" s="382" t="s">
        <v>21</v>
      </c>
      <c r="W1194" s="376"/>
      <c r="X1194" s="377"/>
    </row>
    <row r="1195" spans="1:24" ht="14.5" customHeight="1" x14ac:dyDescent="0.35">
      <c r="A1195" s="388"/>
      <c r="B1195" s="119" t="s">
        <v>10</v>
      </c>
      <c r="C1195" s="7"/>
      <c r="D1195" s="1"/>
      <c r="E1195" s="7"/>
      <c r="F1195" s="1"/>
      <c r="G1195" s="16"/>
      <c r="H1195" s="372"/>
      <c r="I1195" s="373"/>
      <c r="J1195" s="378"/>
      <c r="K1195" s="379"/>
      <c r="L1195" s="372"/>
      <c r="M1195" s="373"/>
      <c r="N1195" s="380"/>
      <c r="O1195" s="381"/>
      <c r="P1195" s="374">
        <v>24</v>
      </c>
      <c r="Q1195" s="374" t="s">
        <v>33</v>
      </c>
      <c r="R1195" s="381"/>
      <c r="S1195" s="381"/>
      <c r="T1195" s="374"/>
      <c r="U1195" s="375"/>
      <c r="V1195" s="382" t="s">
        <v>21</v>
      </c>
      <c r="W1195" s="376"/>
      <c r="X1195" s="377"/>
    </row>
    <row r="1196" spans="1:24" ht="14.5" customHeight="1" x14ac:dyDescent="0.35">
      <c r="A1196" s="388"/>
      <c r="B1196" s="119" t="s">
        <v>10</v>
      </c>
      <c r="C1196" s="7"/>
      <c r="D1196" s="1"/>
      <c r="E1196" s="7"/>
      <c r="F1196" s="1"/>
      <c r="G1196" s="16"/>
      <c r="H1196" s="372"/>
      <c r="I1196" s="373"/>
      <c r="J1196" s="378"/>
      <c r="K1196" s="379"/>
      <c r="L1196" s="372"/>
      <c r="M1196" s="373"/>
      <c r="N1196" s="380"/>
      <c r="O1196" s="381"/>
      <c r="P1196" s="374">
        <v>24</v>
      </c>
      <c r="Q1196" s="374" t="s">
        <v>33</v>
      </c>
      <c r="R1196" s="381"/>
      <c r="S1196" s="381"/>
      <c r="T1196" s="374"/>
      <c r="U1196" s="375"/>
      <c r="V1196" s="382" t="s">
        <v>21</v>
      </c>
      <c r="W1196" s="376"/>
      <c r="X1196" s="377"/>
    </row>
    <row r="1197" spans="1:24" ht="14.5" customHeight="1" x14ac:dyDescent="0.35">
      <c r="A1197" s="388"/>
      <c r="B1197" s="119" t="s">
        <v>10</v>
      </c>
      <c r="C1197" s="7"/>
      <c r="D1197" s="1"/>
      <c r="E1197" s="7"/>
      <c r="F1197" s="1"/>
      <c r="G1197" s="16"/>
      <c r="H1197" s="372"/>
      <c r="I1197" s="373"/>
      <c r="J1197" s="378"/>
      <c r="K1197" s="379"/>
      <c r="L1197" s="372"/>
      <c r="M1197" s="373"/>
      <c r="N1197" s="380"/>
      <c r="O1197" s="381"/>
      <c r="P1197" s="374">
        <v>24</v>
      </c>
      <c r="Q1197" s="374" t="s">
        <v>33</v>
      </c>
      <c r="R1197" s="381"/>
      <c r="S1197" s="381"/>
      <c r="T1197" s="374"/>
      <c r="U1197" s="375"/>
      <c r="V1197" s="382" t="s">
        <v>21</v>
      </c>
      <c r="W1197" s="376"/>
      <c r="X1197" s="377"/>
    </row>
    <row r="1198" spans="1:24" ht="14.5" customHeight="1" x14ac:dyDescent="0.35">
      <c r="A1198" s="388"/>
      <c r="B1198" s="119" t="s">
        <v>10</v>
      </c>
      <c r="C1198" s="7"/>
      <c r="D1198" s="1"/>
      <c r="E1198" s="7"/>
      <c r="F1198" s="1"/>
      <c r="G1198" s="16"/>
      <c r="H1198" s="372"/>
      <c r="I1198" s="373"/>
      <c r="J1198" s="378"/>
      <c r="K1198" s="379"/>
      <c r="L1198" s="372"/>
      <c r="M1198" s="373"/>
      <c r="N1198" s="380"/>
      <c r="O1198" s="381"/>
      <c r="P1198" s="374">
        <v>24</v>
      </c>
      <c r="Q1198" s="374" t="s">
        <v>33</v>
      </c>
      <c r="R1198" s="381"/>
      <c r="S1198" s="381"/>
      <c r="T1198" s="374"/>
      <c r="U1198" s="375"/>
      <c r="V1198" s="382" t="s">
        <v>21</v>
      </c>
      <c r="W1198" s="376"/>
      <c r="X1198" s="377"/>
    </row>
    <row r="1199" spans="1:24" ht="14.5" customHeight="1" x14ac:dyDescent="0.35">
      <c r="A1199" s="388"/>
      <c r="B1199" s="119" t="s">
        <v>10</v>
      </c>
      <c r="C1199" s="7"/>
      <c r="D1199" s="1"/>
      <c r="E1199" s="7"/>
      <c r="F1199" s="1"/>
      <c r="G1199" s="16"/>
      <c r="H1199" s="372"/>
      <c r="I1199" s="373"/>
      <c r="J1199" s="378"/>
      <c r="K1199" s="379"/>
      <c r="L1199" s="372"/>
      <c r="M1199" s="373"/>
      <c r="N1199" s="380"/>
      <c r="O1199" s="381"/>
      <c r="P1199" s="374">
        <v>24</v>
      </c>
      <c r="Q1199" s="374" t="s">
        <v>33</v>
      </c>
      <c r="R1199" s="381"/>
      <c r="S1199" s="381"/>
      <c r="T1199" s="374"/>
      <c r="U1199" s="375"/>
      <c r="V1199" s="382" t="s">
        <v>21</v>
      </c>
      <c r="W1199" s="376"/>
      <c r="X1199" s="377"/>
    </row>
    <row r="1200" spans="1:24" ht="14.5" customHeight="1" x14ac:dyDescent="0.35">
      <c r="A1200" s="388"/>
      <c r="B1200" s="119" t="s">
        <v>10</v>
      </c>
      <c r="C1200" s="7"/>
      <c r="D1200" s="1"/>
      <c r="E1200" s="7"/>
      <c r="F1200" s="1"/>
      <c r="G1200" s="16"/>
      <c r="H1200" s="372"/>
      <c r="I1200" s="373"/>
      <c r="J1200" s="378"/>
      <c r="K1200" s="379"/>
      <c r="L1200" s="372"/>
      <c r="M1200" s="373"/>
      <c r="N1200" s="380"/>
      <c r="O1200" s="381"/>
      <c r="P1200" s="374">
        <v>24</v>
      </c>
      <c r="Q1200" s="374" t="s">
        <v>33</v>
      </c>
      <c r="R1200" s="381"/>
      <c r="S1200" s="381"/>
      <c r="T1200" s="374"/>
      <c r="U1200" s="375"/>
      <c r="V1200" s="382" t="s">
        <v>21</v>
      </c>
      <c r="W1200" s="376"/>
      <c r="X1200" s="377"/>
    </row>
    <row r="1201" spans="1:24" ht="14.5" customHeight="1" x14ac:dyDescent="0.35">
      <c r="A1201" s="388"/>
      <c r="B1201" s="119" t="s">
        <v>10</v>
      </c>
      <c r="C1201" s="7"/>
      <c r="D1201" s="1"/>
      <c r="E1201" s="7"/>
      <c r="F1201" s="1"/>
      <c r="G1201" s="16"/>
      <c r="H1201" s="372"/>
      <c r="I1201" s="373"/>
      <c r="J1201" s="378"/>
      <c r="K1201" s="379"/>
      <c r="L1201" s="372"/>
      <c r="M1201" s="373"/>
      <c r="N1201" s="380"/>
      <c r="O1201" s="381"/>
      <c r="P1201" s="374">
        <v>24</v>
      </c>
      <c r="Q1201" s="374" t="s">
        <v>33</v>
      </c>
      <c r="R1201" s="381"/>
      <c r="S1201" s="381"/>
      <c r="T1201" s="374"/>
      <c r="U1201" s="375"/>
      <c r="V1201" s="382" t="s">
        <v>21</v>
      </c>
      <c r="W1201" s="376"/>
      <c r="X1201" s="377"/>
    </row>
    <row r="1202" spans="1:24" ht="14.5" customHeight="1" x14ac:dyDescent="0.35">
      <c r="A1202" s="388"/>
      <c r="B1202" s="119" t="s">
        <v>10</v>
      </c>
      <c r="C1202" s="7"/>
      <c r="D1202" s="1"/>
      <c r="E1202" s="7"/>
      <c r="F1202" s="1"/>
      <c r="G1202" s="16"/>
      <c r="H1202" s="372"/>
      <c r="I1202" s="373"/>
      <c r="J1202" s="378"/>
      <c r="K1202" s="379"/>
      <c r="L1202" s="372"/>
      <c r="M1202" s="373"/>
      <c r="N1202" s="380"/>
      <c r="O1202" s="381"/>
      <c r="P1202" s="374">
        <v>24</v>
      </c>
      <c r="Q1202" s="374" t="s">
        <v>33</v>
      </c>
      <c r="R1202" s="381"/>
      <c r="S1202" s="381"/>
      <c r="T1202" s="374"/>
      <c r="U1202" s="375"/>
      <c r="V1202" s="382" t="s">
        <v>21</v>
      </c>
      <c r="W1202" s="376"/>
      <c r="X1202" s="377"/>
    </row>
    <row r="1203" spans="1:24" ht="14.5" customHeight="1" x14ac:dyDescent="0.35">
      <c r="A1203" s="388"/>
      <c r="B1203" s="119" t="s">
        <v>10</v>
      </c>
      <c r="C1203" s="7"/>
      <c r="D1203" s="1"/>
      <c r="E1203" s="7"/>
      <c r="F1203" s="1"/>
      <c r="G1203" s="16"/>
      <c r="H1203" s="372"/>
      <c r="I1203" s="373"/>
      <c r="J1203" s="378"/>
      <c r="K1203" s="379"/>
      <c r="L1203" s="372"/>
      <c r="M1203" s="373"/>
      <c r="N1203" s="380"/>
      <c r="O1203" s="381"/>
      <c r="P1203" s="374">
        <v>24</v>
      </c>
      <c r="Q1203" s="374" t="s">
        <v>33</v>
      </c>
      <c r="R1203" s="381"/>
      <c r="S1203" s="381"/>
      <c r="T1203" s="374"/>
      <c r="U1203" s="375"/>
      <c r="V1203" s="382" t="s">
        <v>21</v>
      </c>
      <c r="W1203" s="376"/>
      <c r="X1203" s="377"/>
    </row>
    <row r="1204" spans="1:24" ht="14.5" customHeight="1" x14ac:dyDescent="0.35">
      <c r="A1204" s="388"/>
      <c r="B1204" s="119" t="s">
        <v>10</v>
      </c>
      <c r="C1204" s="7"/>
      <c r="D1204" s="1"/>
      <c r="E1204" s="7"/>
      <c r="F1204" s="1"/>
      <c r="G1204" s="16"/>
      <c r="H1204" s="372"/>
      <c r="I1204" s="373"/>
      <c r="J1204" s="378"/>
      <c r="K1204" s="379"/>
      <c r="L1204" s="372"/>
      <c r="M1204" s="373"/>
      <c r="N1204" s="380"/>
      <c r="O1204" s="381"/>
      <c r="P1204" s="374">
        <v>24</v>
      </c>
      <c r="Q1204" s="374" t="s">
        <v>33</v>
      </c>
      <c r="R1204" s="381"/>
      <c r="S1204" s="381"/>
      <c r="T1204" s="374"/>
      <c r="U1204" s="375"/>
      <c r="V1204" s="382" t="s">
        <v>21</v>
      </c>
      <c r="W1204" s="376"/>
      <c r="X1204" s="377"/>
    </row>
    <row r="1205" spans="1:24" ht="14.5" customHeight="1" x14ac:dyDescent="0.35">
      <c r="A1205" s="388"/>
      <c r="B1205" s="119" t="s">
        <v>10</v>
      </c>
      <c r="C1205" s="7"/>
      <c r="D1205" s="1"/>
      <c r="E1205" s="7"/>
      <c r="F1205" s="1"/>
      <c r="G1205" s="16"/>
      <c r="H1205" s="372"/>
      <c r="I1205" s="373"/>
      <c r="J1205" s="378"/>
      <c r="K1205" s="379"/>
      <c r="L1205" s="372"/>
      <c r="M1205" s="373"/>
      <c r="N1205" s="380"/>
      <c r="O1205" s="381"/>
      <c r="P1205" s="374">
        <v>24</v>
      </c>
      <c r="Q1205" s="374" t="s">
        <v>33</v>
      </c>
      <c r="R1205" s="381"/>
      <c r="S1205" s="381"/>
      <c r="T1205" s="374"/>
      <c r="U1205" s="375"/>
      <c r="V1205" s="382" t="s">
        <v>21</v>
      </c>
      <c r="W1205" s="376"/>
      <c r="X1205" s="377"/>
    </row>
    <row r="1206" spans="1:24" ht="14.5" customHeight="1" x14ac:dyDescent="0.35">
      <c r="A1206" s="388"/>
      <c r="B1206" s="119" t="s">
        <v>10</v>
      </c>
      <c r="C1206" s="7"/>
      <c r="D1206" s="1"/>
      <c r="E1206" s="7"/>
      <c r="F1206" s="1"/>
      <c r="G1206" s="16"/>
      <c r="H1206" s="372"/>
      <c r="I1206" s="373"/>
      <c r="J1206" s="378"/>
      <c r="K1206" s="379"/>
      <c r="L1206" s="372"/>
      <c r="M1206" s="373"/>
      <c r="N1206" s="380"/>
      <c r="O1206" s="381"/>
      <c r="P1206" s="374">
        <v>24</v>
      </c>
      <c r="Q1206" s="374" t="s">
        <v>33</v>
      </c>
      <c r="R1206" s="381"/>
      <c r="S1206" s="381"/>
      <c r="T1206" s="374"/>
      <c r="U1206" s="375"/>
      <c r="V1206" s="382" t="s">
        <v>21</v>
      </c>
      <c r="W1206" s="376"/>
      <c r="X1206" s="377"/>
    </row>
    <row r="1207" spans="1:24" ht="14.5" customHeight="1" x14ac:dyDescent="0.35">
      <c r="A1207" s="388"/>
      <c r="B1207" s="119" t="s">
        <v>10</v>
      </c>
      <c r="C1207" s="7"/>
      <c r="D1207" s="1"/>
      <c r="E1207" s="7"/>
      <c r="F1207" s="1"/>
      <c r="G1207" s="16"/>
      <c r="H1207" s="372"/>
      <c r="I1207" s="373"/>
      <c r="J1207" s="378"/>
      <c r="K1207" s="379"/>
      <c r="L1207" s="372"/>
      <c r="M1207" s="373"/>
      <c r="N1207" s="380"/>
      <c r="O1207" s="381"/>
      <c r="P1207" s="374">
        <v>24</v>
      </c>
      <c r="Q1207" s="374" t="s">
        <v>33</v>
      </c>
      <c r="R1207" s="381"/>
      <c r="S1207" s="381"/>
      <c r="T1207" s="374"/>
      <c r="U1207" s="375"/>
      <c r="V1207" s="382" t="s">
        <v>21</v>
      </c>
      <c r="W1207" s="376"/>
      <c r="X1207" s="377"/>
    </row>
    <row r="1208" spans="1:24" ht="14.5" customHeight="1" x14ac:dyDescent="0.35">
      <c r="A1208" s="388"/>
      <c r="B1208" s="119" t="s">
        <v>10</v>
      </c>
      <c r="C1208" s="7"/>
      <c r="D1208" s="1"/>
      <c r="E1208" s="7"/>
      <c r="F1208" s="1"/>
      <c r="G1208" s="16"/>
      <c r="H1208" s="372"/>
      <c r="I1208" s="373"/>
      <c r="J1208" s="378"/>
      <c r="K1208" s="379"/>
      <c r="L1208" s="372"/>
      <c r="M1208" s="373"/>
      <c r="N1208" s="380"/>
      <c r="O1208" s="381"/>
      <c r="P1208" s="374">
        <v>24</v>
      </c>
      <c r="Q1208" s="374" t="s">
        <v>33</v>
      </c>
      <c r="R1208" s="381"/>
      <c r="S1208" s="381"/>
      <c r="T1208" s="374"/>
      <c r="U1208" s="375"/>
      <c r="V1208" s="382" t="s">
        <v>21</v>
      </c>
      <c r="W1208" s="376"/>
      <c r="X1208" s="377"/>
    </row>
    <row r="1209" spans="1:24" ht="14.5" customHeight="1" x14ac:dyDescent="0.35">
      <c r="A1209" s="388"/>
      <c r="B1209" s="119" t="s">
        <v>10</v>
      </c>
      <c r="C1209" s="7"/>
      <c r="D1209" s="1"/>
      <c r="E1209" s="7"/>
      <c r="F1209" s="1"/>
      <c r="G1209" s="16"/>
      <c r="H1209" s="372"/>
      <c r="I1209" s="373"/>
      <c r="J1209" s="378"/>
      <c r="K1209" s="379"/>
      <c r="L1209" s="372"/>
      <c r="M1209" s="373"/>
      <c r="N1209" s="380"/>
      <c r="O1209" s="381"/>
      <c r="P1209" s="374">
        <v>24</v>
      </c>
      <c r="Q1209" s="374" t="s">
        <v>33</v>
      </c>
      <c r="R1209" s="381"/>
      <c r="S1209" s="381"/>
      <c r="T1209" s="374"/>
      <c r="U1209" s="375"/>
      <c r="V1209" s="382" t="s">
        <v>21</v>
      </c>
      <c r="W1209" s="376"/>
      <c r="X1209" s="377"/>
    </row>
    <row r="1210" spans="1:24" ht="14.5" customHeight="1" x14ac:dyDescent="0.35">
      <c r="A1210" s="388"/>
      <c r="B1210" s="119" t="s">
        <v>10</v>
      </c>
      <c r="C1210" s="7"/>
      <c r="D1210" s="1"/>
      <c r="E1210" s="7"/>
      <c r="F1210" s="1"/>
      <c r="G1210" s="16"/>
      <c r="H1210" s="372"/>
      <c r="I1210" s="373"/>
      <c r="J1210" s="378"/>
      <c r="K1210" s="379"/>
      <c r="L1210" s="372"/>
      <c r="M1210" s="373"/>
      <c r="N1210" s="380"/>
      <c r="O1210" s="381"/>
      <c r="P1210" s="374">
        <v>24</v>
      </c>
      <c r="Q1210" s="374" t="s">
        <v>33</v>
      </c>
      <c r="R1210" s="381"/>
      <c r="S1210" s="381"/>
      <c r="T1210" s="374"/>
      <c r="U1210" s="375"/>
      <c r="V1210" s="382" t="s">
        <v>21</v>
      </c>
      <c r="W1210" s="376"/>
      <c r="X1210" s="377"/>
    </row>
    <row r="1211" spans="1:24" ht="14.5" customHeight="1" x14ac:dyDescent="0.35">
      <c r="A1211" s="388"/>
      <c r="B1211" s="119" t="s">
        <v>10</v>
      </c>
      <c r="C1211" s="7"/>
      <c r="D1211" s="1"/>
      <c r="E1211" s="7"/>
      <c r="F1211" s="1"/>
      <c r="G1211" s="16"/>
      <c r="H1211" s="372"/>
      <c r="I1211" s="373"/>
      <c r="J1211" s="378"/>
      <c r="K1211" s="379"/>
      <c r="L1211" s="372"/>
      <c r="M1211" s="373"/>
      <c r="N1211" s="380"/>
      <c r="O1211" s="381"/>
      <c r="P1211" s="374">
        <v>24</v>
      </c>
      <c r="Q1211" s="374" t="s">
        <v>33</v>
      </c>
      <c r="R1211" s="381"/>
      <c r="S1211" s="381"/>
      <c r="T1211" s="374"/>
      <c r="U1211" s="375"/>
      <c r="V1211" s="382" t="s">
        <v>21</v>
      </c>
      <c r="W1211" s="376"/>
      <c r="X1211" s="377"/>
    </row>
    <row r="1212" spans="1:24" ht="14.5" customHeight="1" x14ac:dyDescent="0.35">
      <c r="A1212" s="388"/>
      <c r="B1212" s="119" t="s">
        <v>10</v>
      </c>
      <c r="C1212" s="7"/>
      <c r="D1212" s="1"/>
      <c r="E1212" s="7"/>
      <c r="F1212" s="1"/>
      <c r="G1212" s="16"/>
      <c r="H1212" s="372"/>
      <c r="I1212" s="373"/>
      <c r="J1212" s="378"/>
      <c r="K1212" s="379"/>
      <c r="L1212" s="372"/>
      <c r="M1212" s="373"/>
      <c r="N1212" s="380"/>
      <c r="O1212" s="381"/>
      <c r="P1212" s="374">
        <v>24</v>
      </c>
      <c r="Q1212" s="374" t="s">
        <v>33</v>
      </c>
      <c r="R1212" s="381"/>
      <c r="S1212" s="381"/>
      <c r="T1212" s="374"/>
      <c r="U1212" s="375"/>
      <c r="V1212" s="382" t="s">
        <v>21</v>
      </c>
      <c r="W1212" s="376"/>
      <c r="X1212" s="377"/>
    </row>
    <row r="1213" spans="1:24" ht="14.5" customHeight="1" x14ac:dyDescent="0.35">
      <c r="A1213" s="388"/>
      <c r="B1213" s="119" t="s">
        <v>10</v>
      </c>
      <c r="C1213" s="7"/>
      <c r="D1213" s="1"/>
      <c r="E1213" s="7"/>
      <c r="F1213" s="1"/>
      <c r="G1213" s="16"/>
      <c r="H1213" s="372"/>
      <c r="I1213" s="373"/>
      <c r="J1213" s="378"/>
      <c r="K1213" s="379"/>
      <c r="L1213" s="372"/>
      <c r="M1213" s="373"/>
      <c r="N1213" s="380"/>
      <c r="O1213" s="381"/>
      <c r="P1213" s="374">
        <v>24</v>
      </c>
      <c r="Q1213" s="374" t="s">
        <v>33</v>
      </c>
      <c r="R1213" s="381"/>
      <c r="S1213" s="381"/>
      <c r="T1213" s="374"/>
      <c r="U1213" s="375"/>
      <c r="V1213" s="382" t="s">
        <v>21</v>
      </c>
      <c r="W1213" s="376"/>
      <c r="X1213" s="377"/>
    </row>
    <row r="1214" spans="1:24" ht="14.5" customHeight="1" x14ac:dyDescent="0.35">
      <c r="A1214" s="388"/>
      <c r="B1214" s="119" t="s">
        <v>10</v>
      </c>
      <c r="C1214" s="7"/>
      <c r="D1214" s="1"/>
      <c r="E1214" s="7"/>
      <c r="F1214" s="1"/>
      <c r="G1214" s="16"/>
      <c r="H1214" s="372"/>
      <c r="I1214" s="373"/>
      <c r="J1214" s="378"/>
      <c r="K1214" s="379"/>
      <c r="L1214" s="372"/>
      <c r="M1214" s="373"/>
      <c r="N1214" s="380"/>
      <c r="O1214" s="381"/>
      <c r="P1214" s="374">
        <v>24</v>
      </c>
      <c r="Q1214" s="374" t="s">
        <v>33</v>
      </c>
      <c r="R1214" s="381"/>
      <c r="S1214" s="381"/>
      <c r="T1214" s="374"/>
      <c r="U1214" s="375"/>
      <c r="V1214" s="382" t="s">
        <v>21</v>
      </c>
      <c r="W1214" s="376"/>
      <c r="X1214" s="377"/>
    </row>
    <row r="1215" spans="1:24" ht="14.5" customHeight="1" x14ac:dyDescent="0.35">
      <c r="A1215" s="388"/>
      <c r="B1215" s="119" t="s">
        <v>10</v>
      </c>
      <c r="C1215" s="7"/>
      <c r="D1215" s="1"/>
      <c r="E1215" s="7"/>
      <c r="F1215" s="1"/>
      <c r="G1215" s="16"/>
      <c r="H1215" s="372"/>
      <c r="I1215" s="373"/>
      <c r="J1215" s="378"/>
      <c r="K1215" s="379"/>
      <c r="L1215" s="372"/>
      <c r="M1215" s="373"/>
      <c r="N1215" s="380"/>
      <c r="O1215" s="381"/>
      <c r="P1215" s="374">
        <v>24</v>
      </c>
      <c r="Q1215" s="374" t="s">
        <v>33</v>
      </c>
      <c r="R1215" s="381"/>
      <c r="S1215" s="381"/>
      <c r="T1215" s="374"/>
      <c r="U1215" s="375"/>
      <c r="V1215" s="382" t="s">
        <v>21</v>
      </c>
      <c r="W1215" s="376"/>
      <c r="X1215" s="377"/>
    </row>
    <row r="1216" spans="1:24" ht="14.5" customHeight="1" x14ac:dyDescent="0.35">
      <c r="A1216" s="388"/>
      <c r="B1216" s="119" t="s">
        <v>10</v>
      </c>
      <c r="C1216" s="7"/>
      <c r="D1216" s="1"/>
      <c r="E1216" s="7"/>
      <c r="F1216" s="1"/>
      <c r="G1216" s="16"/>
      <c r="H1216" s="372"/>
      <c r="I1216" s="373"/>
      <c r="J1216" s="378"/>
      <c r="K1216" s="379"/>
      <c r="L1216" s="372"/>
      <c r="M1216" s="373"/>
      <c r="N1216" s="380"/>
      <c r="O1216" s="381"/>
      <c r="P1216" s="374">
        <v>24</v>
      </c>
      <c r="Q1216" s="374" t="s">
        <v>33</v>
      </c>
      <c r="R1216" s="381"/>
      <c r="S1216" s="381"/>
      <c r="T1216" s="374"/>
      <c r="U1216" s="375"/>
      <c r="V1216" s="382" t="s">
        <v>21</v>
      </c>
      <c r="W1216" s="376"/>
      <c r="X1216" s="377"/>
    </row>
    <row r="1217" spans="1:24" ht="14.5" customHeight="1" x14ac:dyDescent="0.35">
      <c r="A1217" s="388"/>
      <c r="B1217" s="119" t="s">
        <v>10</v>
      </c>
      <c r="C1217" s="7"/>
      <c r="D1217" s="1"/>
      <c r="E1217" s="7"/>
      <c r="F1217" s="1"/>
      <c r="G1217" s="16"/>
      <c r="H1217" s="372"/>
      <c r="I1217" s="373"/>
      <c r="J1217" s="378"/>
      <c r="K1217" s="379"/>
      <c r="L1217" s="372"/>
      <c r="M1217" s="373"/>
      <c r="N1217" s="380"/>
      <c r="O1217" s="381"/>
      <c r="P1217" s="374">
        <v>24</v>
      </c>
      <c r="Q1217" s="374" t="s">
        <v>33</v>
      </c>
      <c r="R1217" s="381"/>
      <c r="S1217" s="381"/>
      <c r="T1217" s="374"/>
      <c r="U1217" s="375"/>
      <c r="V1217" s="382" t="s">
        <v>21</v>
      </c>
      <c r="W1217" s="376"/>
      <c r="X1217" s="377"/>
    </row>
    <row r="1218" spans="1:24" ht="14.5" customHeight="1" x14ac:dyDescent="0.35">
      <c r="A1218" s="388"/>
      <c r="B1218" s="119" t="s">
        <v>10</v>
      </c>
      <c r="C1218" s="7"/>
      <c r="D1218" s="1"/>
      <c r="E1218" s="7"/>
      <c r="F1218" s="1"/>
      <c r="G1218" s="16"/>
      <c r="H1218" s="372"/>
      <c r="I1218" s="373"/>
      <c r="J1218" s="378"/>
      <c r="K1218" s="379"/>
      <c r="L1218" s="372"/>
      <c r="M1218" s="373"/>
      <c r="N1218" s="380"/>
      <c r="O1218" s="381"/>
      <c r="P1218" s="374">
        <v>24</v>
      </c>
      <c r="Q1218" s="374" t="s">
        <v>33</v>
      </c>
      <c r="R1218" s="381"/>
      <c r="S1218" s="381"/>
      <c r="T1218" s="374"/>
      <c r="U1218" s="375"/>
      <c r="V1218" s="382" t="s">
        <v>21</v>
      </c>
      <c r="W1218" s="376"/>
      <c r="X1218" s="377"/>
    </row>
    <row r="1219" spans="1:24" ht="14.5" customHeight="1" x14ac:dyDescent="0.35">
      <c r="A1219" s="388"/>
      <c r="B1219" s="119" t="s">
        <v>10</v>
      </c>
      <c r="C1219" s="7"/>
      <c r="D1219" s="1"/>
      <c r="E1219" s="7"/>
      <c r="F1219" s="1"/>
      <c r="G1219" s="16"/>
      <c r="H1219" s="372"/>
      <c r="I1219" s="373"/>
      <c r="J1219" s="378"/>
      <c r="K1219" s="379"/>
      <c r="L1219" s="372"/>
      <c r="M1219" s="373"/>
      <c r="N1219" s="380"/>
      <c r="O1219" s="381"/>
      <c r="P1219" s="374">
        <v>24</v>
      </c>
      <c r="Q1219" s="374" t="s">
        <v>33</v>
      </c>
      <c r="R1219" s="381"/>
      <c r="S1219" s="381"/>
      <c r="T1219" s="374"/>
      <c r="U1219" s="375"/>
      <c r="V1219" s="382" t="s">
        <v>21</v>
      </c>
      <c r="W1219" s="376"/>
      <c r="X1219" s="377"/>
    </row>
    <row r="1220" spans="1:24" ht="14.5" customHeight="1" x14ac:dyDescent="0.35">
      <c r="A1220" s="388"/>
      <c r="B1220" s="119" t="s">
        <v>10</v>
      </c>
      <c r="C1220" s="7"/>
      <c r="D1220" s="1"/>
      <c r="E1220" s="7"/>
      <c r="F1220" s="1"/>
      <c r="G1220" s="16"/>
      <c r="H1220" s="372"/>
      <c r="I1220" s="373"/>
      <c r="J1220" s="378"/>
      <c r="K1220" s="379"/>
      <c r="L1220" s="372"/>
      <c r="M1220" s="373"/>
      <c r="N1220" s="380"/>
      <c r="O1220" s="381"/>
      <c r="P1220" s="374">
        <v>24</v>
      </c>
      <c r="Q1220" s="374" t="s">
        <v>33</v>
      </c>
      <c r="R1220" s="381"/>
      <c r="S1220" s="381"/>
      <c r="T1220" s="374"/>
      <c r="U1220" s="375"/>
      <c r="V1220" s="382" t="s">
        <v>21</v>
      </c>
      <c r="W1220" s="376"/>
      <c r="X1220" s="377"/>
    </row>
    <row r="1221" spans="1:24" ht="14.5" customHeight="1" x14ac:dyDescent="0.35">
      <c r="A1221" s="388"/>
      <c r="B1221" s="119" t="s">
        <v>10</v>
      </c>
      <c r="C1221" s="7"/>
      <c r="D1221" s="1"/>
      <c r="E1221" s="7"/>
      <c r="F1221" s="1"/>
      <c r="G1221" s="16"/>
      <c r="H1221" s="372"/>
      <c r="I1221" s="373"/>
      <c r="J1221" s="378"/>
      <c r="K1221" s="379"/>
      <c r="L1221" s="372"/>
      <c r="M1221" s="373"/>
      <c r="N1221" s="380"/>
      <c r="O1221" s="381"/>
      <c r="P1221" s="374">
        <v>24</v>
      </c>
      <c r="Q1221" s="374" t="s">
        <v>33</v>
      </c>
      <c r="R1221" s="381"/>
      <c r="S1221" s="381"/>
      <c r="T1221" s="374"/>
      <c r="U1221" s="375"/>
      <c r="V1221" s="382" t="s">
        <v>21</v>
      </c>
      <c r="W1221" s="376"/>
      <c r="X1221" s="377"/>
    </row>
    <row r="1222" spans="1:24" ht="14.5" customHeight="1" x14ac:dyDescent="0.35">
      <c r="A1222" s="388"/>
      <c r="B1222" s="119" t="s">
        <v>10</v>
      </c>
      <c r="C1222" s="7"/>
      <c r="D1222" s="1"/>
      <c r="E1222" s="7"/>
      <c r="F1222" s="1"/>
      <c r="G1222" s="16"/>
      <c r="H1222" s="372"/>
      <c r="I1222" s="373"/>
      <c r="J1222" s="378"/>
      <c r="K1222" s="379"/>
      <c r="L1222" s="372"/>
      <c r="M1222" s="373"/>
      <c r="N1222" s="380"/>
      <c r="O1222" s="381"/>
      <c r="P1222" s="374">
        <v>24</v>
      </c>
      <c r="Q1222" s="374" t="s">
        <v>33</v>
      </c>
      <c r="R1222" s="381"/>
      <c r="S1222" s="381"/>
      <c r="T1222" s="374"/>
      <c r="U1222" s="375"/>
      <c r="V1222" s="382" t="s">
        <v>21</v>
      </c>
      <c r="W1222" s="376"/>
      <c r="X1222" s="377"/>
    </row>
    <row r="1223" spans="1:24" ht="14.5" customHeight="1" x14ac:dyDescent="0.35">
      <c r="A1223" s="388"/>
      <c r="B1223" s="119" t="s">
        <v>10</v>
      </c>
      <c r="C1223" s="7"/>
      <c r="D1223" s="1"/>
      <c r="E1223" s="7"/>
      <c r="F1223" s="1"/>
      <c r="G1223" s="16"/>
      <c r="H1223" s="372"/>
      <c r="I1223" s="373"/>
      <c r="J1223" s="378"/>
      <c r="K1223" s="379"/>
      <c r="L1223" s="372"/>
      <c r="M1223" s="373"/>
      <c r="N1223" s="380"/>
      <c r="O1223" s="381"/>
      <c r="P1223" s="374">
        <v>24</v>
      </c>
      <c r="Q1223" s="374" t="s">
        <v>33</v>
      </c>
      <c r="R1223" s="381"/>
      <c r="S1223" s="381"/>
      <c r="T1223" s="374"/>
      <c r="U1223" s="375"/>
      <c r="V1223" s="382" t="s">
        <v>21</v>
      </c>
      <c r="W1223" s="376"/>
      <c r="X1223" s="377"/>
    </row>
    <row r="1224" spans="1:24" ht="14.5" customHeight="1" x14ac:dyDescent="0.35">
      <c r="A1224" s="388"/>
      <c r="B1224" s="119" t="s">
        <v>10</v>
      </c>
      <c r="C1224" s="7"/>
      <c r="D1224" s="1"/>
      <c r="E1224" s="7"/>
      <c r="F1224" s="1"/>
      <c r="G1224" s="16"/>
      <c r="H1224" s="372"/>
      <c r="I1224" s="373"/>
      <c r="J1224" s="378"/>
      <c r="K1224" s="379"/>
      <c r="L1224" s="372"/>
      <c r="M1224" s="373"/>
      <c r="N1224" s="380"/>
      <c r="O1224" s="381"/>
      <c r="P1224" s="374">
        <v>24</v>
      </c>
      <c r="Q1224" s="374" t="s">
        <v>33</v>
      </c>
      <c r="R1224" s="381"/>
      <c r="S1224" s="381"/>
      <c r="T1224" s="374"/>
      <c r="U1224" s="375"/>
      <c r="V1224" s="382" t="s">
        <v>21</v>
      </c>
      <c r="W1224" s="376"/>
      <c r="X1224" s="377"/>
    </row>
    <row r="1225" spans="1:24" ht="14.5" customHeight="1" x14ac:dyDescent="0.35">
      <c r="A1225" s="388"/>
      <c r="B1225" s="119" t="s">
        <v>10</v>
      </c>
      <c r="C1225" s="7"/>
      <c r="D1225" s="1"/>
      <c r="E1225" s="7"/>
      <c r="F1225" s="1"/>
      <c r="G1225" s="16"/>
      <c r="H1225" s="372"/>
      <c r="I1225" s="373"/>
      <c r="J1225" s="378"/>
      <c r="K1225" s="379"/>
      <c r="L1225" s="372"/>
      <c r="M1225" s="373"/>
      <c r="N1225" s="380"/>
      <c r="O1225" s="381"/>
      <c r="P1225" s="374">
        <v>24</v>
      </c>
      <c r="Q1225" s="374" t="s">
        <v>33</v>
      </c>
      <c r="R1225" s="381"/>
      <c r="S1225" s="381"/>
      <c r="T1225" s="374"/>
      <c r="U1225" s="375"/>
      <c r="V1225" s="382" t="s">
        <v>21</v>
      </c>
      <c r="W1225" s="376"/>
      <c r="X1225" s="377"/>
    </row>
    <row r="1226" spans="1:24" ht="14.5" customHeight="1" x14ac:dyDescent="0.35">
      <c r="A1226" s="388"/>
      <c r="B1226" s="119" t="s">
        <v>10</v>
      </c>
      <c r="C1226" s="7"/>
      <c r="D1226" s="1"/>
      <c r="E1226" s="7"/>
      <c r="F1226" s="1"/>
      <c r="G1226" s="16"/>
      <c r="H1226" s="372"/>
      <c r="I1226" s="373"/>
      <c r="J1226" s="378"/>
      <c r="K1226" s="379"/>
      <c r="L1226" s="372"/>
      <c r="M1226" s="373"/>
      <c r="N1226" s="380"/>
      <c r="O1226" s="381"/>
      <c r="P1226" s="374">
        <v>24</v>
      </c>
      <c r="Q1226" s="374" t="s">
        <v>33</v>
      </c>
      <c r="R1226" s="381"/>
      <c r="S1226" s="381"/>
      <c r="T1226" s="374"/>
      <c r="U1226" s="375"/>
      <c r="V1226" s="382" t="s">
        <v>21</v>
      </c>
      <c r="W1226" s="376"/>
      <c r="X1226" s="377"/>
    </row>
    <row r="1227" spans="1:24" ht="14.5" customHeight="1" x14ac:dyDescent="0.35">
      <c r="A1227" s="388"/>
      <c r="B1227" s="119" t="s">
        <v>10</v>
      </c>
      <c r="C1227" s="7"/>
      <c r="D1227" s="1"/>
      <c r="E1227" s="7"/>
      <c r="F1227" s="1"/>
      <c r="G1227" s="16"/>
      <c r="H1227" s="372"/>
      <c r="I1227" s="373"/>
      <c r="J1227" s="378"/>
      <c r="K1227" s="379"/>
      <c r="L1227" s="372"/>
      <c r="M1227" s="373"/>
      <c r="N1227" s="380"/>
      <c r="O1227" s="381"/>
      <c r="P1227" s="374">
        <v>24</v>
      </c>
      <c r="Q1227" s="374" t="s">
        <v>33</v>
      </c>
      <c r="R1227" s="381"/>
      <c r="S1227" s="381"/>
      <c r="T1227" s="374"/>
      <c r="U1227" s="375"/>
      <c r="V1227" s="382" t="s">
        <v>21</v>
      </c>
      <c r="W1227" s="376"/>
      <c r="X1227" s="377"/>
    </row>
    <row r="1228" spans="1:24" ht="14.5" customHeight="1" x14ac:dyDescent="0.35">
      <c r="A1228" s="388"/>
      <c r="B1228" s="119" t="s">
        <v>10</v>
      </c>
      <c r="C1228" s="7"/>
      <c r="D1228" s="1"/>
      <c r="E1228" s="7"/>
      <c r="F1228" s="1"/>
      <c r="G1228" s="16"/>
      <c r="H1228" s="372"/>
      <c r="I1228" s="373"/>
      <c r="J1228" s="378"/>
      <c r="K1228" s="379"/>
      <c r="L1228" s="372"/>
      <c r="M1228" s="373"/>
      <c r="N1228" s="380"/>
      <c r="O1228" s="381"/>
      <c r="P1228" s="374">
        <v>24</v>
      </c>
      <c r="Q1228" s="374" t="s">
        <v>33</v>
      </c>
      <c r="R1228" s="381"/>
      <c r="S1228" s="381"/>
      <c r="T1228" s="374"/>
      <c r="U1228" s="375"/>
      <c r="V1228" s="382" t="s">
        <v>21</v>
      </c>
      <c r="W1228" s="376"/>
      <c r="X1228" s="377"/>
    </row>
    <row r="1229" spans="1:24" ht="14.5" customHeight="1" x14ac:dyDescent="0.35">
      <c r="A1229" s="388"/>
      <c r="B1229" s="119" t="s">
        <v>10</v>
      </c>
      <c r="C1229" s="7"/>
      <c r="D1229" s="1"/>
      <c r="E1229" s="7"/>
      <c r="F1229" s="1"/>
      <c r="G1229" s="16"/>
      <c r="H1229" s="372"/>
      <c r="I1229" s="373"/>
      <c r="J1229" s="378"/>
      <c r="K1229" s="379"/>
      <c r="L1229" s="372"/>
      <c r="M1229" s="373"/>
      <c r="N1229" s="380"/>
      <c r="O1229" s="381"/>
      <c r="P1229" s="374">
        <v>24</v>
      </c>
      <c r="Q1229" s="374" t="s">
        <v>33</v>
      </c>
      <c r="R1229" s="381"/>
      <c r="S1229" s="381"/>
      <c r="T1229" s="374"/>
      <c r="U1229" s="375"/>
      <c r="V1229" s="382" t="s">
        <v>21</v>
      </c>
      <c r="W1229" s="376"/>
      <c r="X1229" s="377"/>
    </row>
    <row r="1230" spans="1:24" ht="14.5" customHeight="1" x14ac:dyDescent="0.35">
      <c r="A1230" s="388"/>
      <c r="B1230" s="119" t="s">
        <v>10</v>
      </c>
      <c r="C1230" s="7"/>
      <c r="D1230" s="1"/>
      <c r="E1230" s="7"/>
      <c r="F1230" s="1"/>
      <c r="G1230" s="16"/>
      <c r="H1230" s="372"/>
      <c r="I1230" s="373"/>
      <c r="J1230" s="378"/>
      <c r="K1230" s="379"/>
      <c r="L1230" s="372"/>
      <c r="M1230" s="373"/>
      <c r="N1230" s="380"/>
      <c r="O1230" s="381"/>
      <c r="P1230" s="374">
        <v>24</v>
      </c>
      <c r="Q1230" s="374" t="s">
        <v>33</v>
      </c>
      <c r="R1230" s="381"/>
      <c r="S1230" s="381"/>
      <c r="T1230" s="374"/>
      <c r="U1230" s="375"/>
      <c r="V1230" s="382" t="s">
        <v>21</v>
      </c>
      <c r="W1230" s="376"/>
      <c r="X1230" s="377"/>
    </row>
    <row r="1231" spans="1:24" ht="14.5" customHeight="1" x14ac:dyDescent="0.35">
      <c r="A1231" s="388"/>
      <c r="B1231" s="119" t="s">
        <v>10</v>
      </c>
      <c r="C1231" s="7"/>
      <c r="D1231" s="1"/>
      <c r="E1231" s="7"/>
      <c r="F1231" s="1"/>
      <c r="G1231" s="16"/>
      <c r="H1231" s="372"/>
      <c r="I1231" s="373"/>
      <c r="J1231" s="378"/>
      <c r="K1231" s="379"/>
      <c r="L1231" s="372"/>
      <c r="M1231" s="373"/>
      <c r="N1231" s="380"/>
      <c r="O1231" s="381"/>
      <c r="P1231" s="374">
        <v>24</v>
      </c>
      <c r="Q1231" s="374" t="s">
        <v>33</v>
      </c>
      <c r="R1231" s="381"/>
      <c r="S1231" s="381"/>
      <c r="T1231" s="374"/>
      <c r="U1231" s="375"/>
      <c r="V1231" s="382" t="s">
        <v>21</v>
      </c>
      <c r="W1231" s="376"/>
      <c r="X1231" s="377"/>
    </row>
    <row r="1232" spans="1:24" ht="14.5" customHeight="1" x14ac:dyDescent="0.35">
      <c r="A1232" s="388"/>
      <c r="B1232" s="119" t="s">
        <v>10</v>
      </c>
      <c r="C1232" s="7"/>
      <c r="D1232" s="1"/>
      <c r="E1232" s="7"/>
      <c r="F1232" s="1"/>
      <c r="G1232" s="16"/>
      <c r="H1232" s="372"/>
      <c r="I1232" s="373"/>
      <c r="J1232" s="378"/>
      <c r="K1232" s="379"/>
      <c r="L1232" s="372"/>
      <c r="M1232" s="373"/>
      <c r="N1232" s="380"/>
      <c r="O1232" s="381"/>
      <c r="P1232" s="374">
        <v>24</v>
      </c>
      <c r="Q1232" s="374" t="s">
        <v>33</v>
      </c>
      <c r="R1232" s="381"/>
      <c r="S1232" s="381"/>
      <c r="T1232" s="374"/>
      <c r="U1232" s="375"/>
      <c r="V1232" s="382" t="s">
        <v>21</v>
      </c>
      <c r="W1232" s="376"/>
      <c r="X1232" s="377"/>
    </row>
    <row r="1233" spans="1:24" ht="14.5" customHeight="1" x14ac:dyDescent="0.35">
      <c r="A1233" s="388"/>
      <c r="B1233" s="119" t="s">
        <v>10</v>
      </c>
      <c r="C1233" s="7"/>
      <c r="D1233" s="1"/>
      <c r="E1233" s="7"/>
      <c r="F1233" s="1"/>
      <c r="G1233" s="16"/>
      <c r="H1233" s="372"/>
      <c r="I1233" s="373"/>
      <c r="J1233" s="378"/>
      <c r="K1233" s="379"/>
      <c r="L1233" s="372"/>
      <c r="M1233" s="373"/>
      <c r="N1233" s="380"/>
      <c r="O1233" s="381"/>
      <c r="P1233" s="374">
        <v>24</v>
      </c>
      <c r="Q1233" s="374" t="s">
        <v>33</v>
      </c>
      <c r="R1233" s="381"/>
      <c r="S1233" s="381"/>
      <c r="T1233" s="374"/>
      <c r="U1233" s="375"/>
      <c r="V1233" s="382" t="s">
        <v>21</v>
      </c>
      <c r="W1233" s="376"/>
      <c r="X1233" s="377"/>
    </row>
    <row r="1234" spans="1:24" ht="14.5" customHeight="1" x14ac:dyDescent="0.35">
      <c r="A1234" s="388"/>
      <c r="B1234" s="119" t="s">
        <v>10</v>
      </c>
      <c r="C1234" s="7"/>
      <c r="D1234" s="1"/>
      <c r="E1234" s="7"/>
      <c r="F1234" s="1"/>
      <c r="G1234" s="16"/>
      <c r="H1234" s="372"/>
      <c r="I1234" s="373"/>
      <c r="J1234" s="378"/>
      <c r="K1234" s="379"/>
      <c r="L1234" s="372"/>
      <c r="M1234" s="373"/>
      <c r="N1234" s="380"/>
      <c r="O1234" s="381"/>
      <c r="P1234" s="374">
        <v>24</v>
      </c>
      <c r="Q1234" s="374" t="s">
        <v>33</v>
      </c>
      <c r="R1234" s="381"/>
      <c r="S1234" s="381"/>
      <c r="T1234" s="374"/>
      <c r="U1234" s="375"/>
      <c r="V1234" s="382" t="s">
        <v>21</v>
      </c>
      <c r="W1234" s="376"/>
      <c r="X1234" s="377"/>
    </row>
    <row r="1235" spans="1:24" ht="14.5" customHeight="1" x14ac:dyDescent="0.35">
      <c r="A1235" s="388"/>
      <c r="B1235" s="119" t="s">
        <v>10</v>
      </c>
      <c r="C1235" s="7"/>
      <c r="D1235" s="1"/>
      <c r="E1235" s="7"/>
      <c r="F1235" s="1"/>
      <c r="G1235" s="16"/>
      <c r="H1235" s="372"/>
      <c r="I1235" s="373"/>
      <c r="J1235" s="378"/>
      <c r="K1235" s="379"/>
      <c r="L1235" s="372"/>
      <c r="M1235" s="373"/>
      <c r="N1235" s="380"/>
      <c r="O1235" s="381"/>
      <c r="P1235" s="374">
        <v>24</v>
      </c>
      <c r="Q1235" s="374" t="s">
        <v>33</v>
      </c>
      <c r="R1235" s="381"/>
      <c r="S1235" s="381"/>
      <c r="T1235" s="374"/>
      <c r="U1235" s="375"/>
      <c r="V1235" s="382" t="s">
        <v>21</v>
      </c>
      <c r="W1235" s="376"/>
      <c r="X1235" s="377"/>
    </row>
    <row r="1236" spans="1:24" ht="14.5" customHeight="1" x14ac:dyDescent="0.35">
      <c r="A1236" s="388"/>
      <c r="B1236" s="119" t="s">
        <v>10</v>
      </c>
      <c r="C1236" s="7"/>
      <c r="D1236" s="1"/>
      <c r="E1236" s="7"/>
      <c r="F1236" s="1"/>
      <c r="G1236" s="16"/>
      <c r="H1236" s="372"/>
      <c r="I1236" s="373"/>
      <c r="J1236" s="378"/>
      <c r="K1236" s="379"/>
      <c r="L1236" s="372"/>
      <c r="M1236" s="373"/>
      <c r="N1236" s="380"/>
      <c r="O1236" s="381"/>
      <c r="P1236" s="374">
        <v>24</v>
      </c>
      <c r="Q1236" s="374" t="s">
        <v>33</v>
      </c>
      <c r="R1236" s="381"/>
      <c r="S1236" s="381"/>
      <c r="T1236" s="374"/>
      <c r="U1236" s="375"/>
      <c r="V1236" s="382" t="s">
        <v>21</v>
      </c>
      <c r="W1236" s="376"/>
      <c r="X1236" s="377"/>
    </row>
    <row r="1237" spans="1:24" ht="14.5" customHeight="1" x14ac:dyDescent="0.35">
      <c r="A1237" s="388"/>
      <c r="B1237" s="119" t="s">
        <v>10</v>
      </c>
      <c r="C1237" s="7"/>
      <c r="D1237" s="1"/>
      <c r="E1237" s="7"/>
      <c r="F1237" s="1"/>
      <c r="G1237" s="16"/>
      <c r="H1237" s="372"/>
      <c r="I1237" s="373"/>
      <c r="J1237" s="378"/>
      <c r="K1237" s="379"/>
      <c r="L1237" s="372"/>
      <c r="M1237" s="373"/>
      <c r="N1237" s="380"/>
      <c r="O1237" s="381"/>
      <c r="P1237" s="374">
        <v>24</v>
      </c>
      <c r="Q1237" s="374" t="s">
        <v>33</v>
      </c>
      <c r="R1237" s="381"/>
      <c r="S1237" s="381"/>
      <c r="T1237" s="374"/>
      <c r="U1237" s="375"/>
      <c r="V1237" s="382" t="s">
        <v>21</v>
      </c>
      <c r="W1237" s="376"/>
      <c r="X1237" s="377"/>
    </row>
    <row r="1238" spans="1:24" ht="14.5" customHeight="1" x14ac:dyDescent="0.35">
      <c r="A1238" s="388"/>
      <c r="B1238" s="119" t="s">
        <v>10</v>
      </c>
      <c r="C1238" s="7"/>
      <c r="D1238" s="1"/>
      <c r="E1238" s="7"/>
      <c r="F1238" s="1"/>
      <c r="G1238" s="16"/>
      <c r="H1238" s="372"/>
      <c r="I1238" s="373"/>
      <c r="J1238" s="378"/>
      <c r="K1238" s="379"/>
      <c r="L1238" s="372"/>
      <c r="M1238" s="373"/>
      <c r="N1238" s="380"/>
      <c r="O1238" s="381"/>
      <c r="P1238" s="374">
        <v>24</v>
      </c>
      <c r="Q1238" s="374" t="s">
        <v>33</v>
      </c>
      <c r="R1238" s="381"/>
      <c r="S1238" s="381"/>
      <c r="T1238" s="374"/>
      <c r="U1238" s="375"/>
      <c r="V1238" s="382" t="s">
        <v>21</v>
      </c>
      <c r="W1238" s="376"/>
      <c r="X1238" s="377"/>
    </row>
    <row r="1239" spans="1:24" ht="14.5" customHeight="1" x14ac:dyDescent="0.35">
      <c r="A1239" s="388"/>
      <c r="B1239" s="119" t="s">
        <v>10</v>
      </c>
      <c r="C1239" s="7"/>
      <c r="D1239" s="1"/>
      <c r="E1239" s="7"/>
      <c r="F1239" s="1"/>
      <c r="G1239" s="16"/>
      <c r="H1239" s="372"/>
      <c r="I1239" s="373"/>
      <c r="J1239" s="378"/>
      <c r="K1239" s="379"/>
      <c r="L1239" s="372"/>
      <c r="M1239" s="373"/>
      <c r="N1239" s="380"/>
      <c r="O1239" s="381"/>
      <c r="P1239" s="374">
        <v>24</v>
      </c>
      <c r="Q1239" s="374" t="s">
        <v>33</v>
      </c>
      <c r="R1239" s="381"/>
      <c r="S1239" s="381"/>
      <c r="T1239" s="374"/>
      <c r="U1239" s="375"/>
      <c r="V1239" s="382" t="s">
        <v>21</v>
      </c>
      <c r="W1239" s="376"/>
      <c r="X1239" s="377"/>
    </row>
    <row r="1240" spans="1:24" ht="14.5" customHeight="1" x14ac:dyDescent="0.35">
      <c r="A1240" s="388"/>
      <c r="B1240" s="119" t="s">
        <v>10</v>
      </c>
      <c r="C1240" s="7"/>
      <c r="D1240" s="1"/>
      <c r="E1240" s="7"/>
      <c r="F1240" s="1"/>
      <c r="G1240" s="16"/>
      <c r="H1240" s="372"/>
      <c r="I1240" s="373"/>
      <c r="J1240" s="378"/>
      <c r="K1240" s="379"/>
      <c r="L1240" s="372"/>
      <c r="M1240" s="373"/>
      <c r="N1240" s="380"/>
      <c r="O1240" s="381"/>
      <c r="P1240" s="374">
        <v>24</v>
      </c>
      <c r="Q1240" s="374" t="s">
        <v>33</v>
      </c>
      <c r="R1240" s="381"/>
      <c r="S1240" s="381"/>
      <c r="T1240" s="374"/>
      <c r="U1240" s="375"/>
      <c r="V1240" s="382" t="s">
        <v>21</v>
      </c>
      <c r="W1240" s="376"/>
      <c r="X1240" s="377"/>
    </row>
    <row r="1241" spans="1:24" ht="14.5" customHeight="1" x14ac:dyDescent="0.35">
      <c r="A1241" s="388"/>
      <c r="B1241" s="119" t="s">
        <v>10</v>
      </c>
      <c r="C1241" s="7"/>
      <c r="D1241" s="1"/>
      <c r="E1241" s="7"/>
      <c r="F1241" s="1"/>
      <c r="G1241" s="16"/>
      <c r="H1241" s="372"/>
      <c r="I1241" s="373"/>
      <c r="J1241" s="378"/>
      <c r="K1241" s="379"/>
      <c r="L1241" s="372"/>
      <c r="M1241" s="373"/>
      <c r="N1241" s="380"/>
      <c r="O1241" s="381"/>
      <c r="P1241" s="374">
        <v>24</v>
      </c>
      <c r="Q1241" s="374" t="s">
        <v>33</v>
      </c>
      <c r="R1241" s="381"/>
      <c r="S1241" s="381"/>
      <c r="T1241" s="374"/>
      <c r="U1241" s="375"/>
      <c r="V1241" s="382" t="s">
        <v>21</v>
      </c>
      <c r="W1241" s="376"/>
      <c r="X1241" s="377"/>
    </row>
    <row r="1242" spans="1:24" ht="14.5" customHeight="1" x14ac:dyDescent="0.35">
      <c r="A1242" s="388"/>
      <c r="B1242" s="119" t="s">
        <v>10</v>
      </c>
      <c r="C1242" s="7"/>
      <c r="D1242" s="1"/>
      <c r="E1242" s="7"/>
      <c r="F1242" s="1"/>
      <c r="G1242" s="16"/>
      <c r="H1242" s="372"/>
      <c r="I1242" s="373"/>
      <c r="J1242" s="378"/>
      <c r="K1242" s="379"/>
      <c r="L1242" s="372"/>
      <c r="M1242" s="373"/>
      <c r="N1242" s="380"/>
      <c r="O1242" s="381"/>
      <c r="P1242" s="374">
        <v>24</v>
      </c>
      <c r="Q1242" s="374" t="s">
        <v>33</v>
      </c>
      <c r="R1242" s="381"/>
      <c r="S1242" s="381"/>
      <c r="T1242" s="374"/>
      <c r="U1242" s="375"/>
      <c r="V1242" s="382" t="s">
        <v>21</v>
      </c>
      <c r="W1242" s="376"/>
      <c r="X1242" s="377"/>
    </row>
    <row r="1243" spans="1:24" ht="14.5" customHeight="1" x14ac:dyDescent="0.35">
      <c r="A1243" s="388"/>
      <c r="B1243" s="119" t="s">
        <v>10</v>
      </c>
      <c r="C1243" s="7"/>
      <c r="D1243" s="1"/>
      <c r="E1243" s="7"/>
      <c r="F1243" s="1"/>
      <c r="G1243" s="16"/>
      <c r="H1243" s="372"/>
      <c r="I1243" s="373"/>
      <c r="J1243" s="378"/>
      <c r="K1243" s="379"/>
      <c r="L1243" s="372"/>
      <c r="M1243" s="373"/>
      <c r="N1243" s="380"/>
      <c r="O1243" s="381"/>
      <c r="P1243" s="374">
        <v>24</v>
      </c>
      <c r="Q1243" s="374" t="s">
        <v>33</v>
      </c>
      <c r="R1243" s="381"/>
      <c r="S1243" s="381"/>
      <c r="T1243" s="374"/>
      <c r="U1243" s="375"/>
      <c r="V1243" s="382" t="s">
        <v>21</v>
      </c>
      <c r="W1243" s="376"/>
      <c r="X1243" s="377"/>
    </row>
    <row r="1244" spans="1:24" ht="14.5" customHeight="1" x14ac:dyDescent="0.35">
      <c r="A1244" s="388"/>
      <c r="B1244" s="119" t="s">
        <v>10</v>
      </c>
      <c r="C1244" s="7"/>
      <c r="D1244" s="1"/>
      <c r="E1244" s="7"/>
      <c r="F1244" s="1"/>
      <c r="G1244" s="16"/>
      <c r="H1244" s="372"/>
      <c r="I1244" s="373"/>
      <c r="J1244" s="378"/>
      <c r="K1244" s="379"/>
      <c r="L1244" s="372"/>
      <c r="M1244" s="373"/>
      <c r="N1244" s="380"/>
      <c r="O1244" s="381"/>
      <c r="P1244" s="374">
        <v>24</v>
      </c>
      <c r="Q1244" s="374" t="s">
        <v>33</v>
      </c>
      <c r="R1244" s="381"/>
      <c r="S1244" s="381"/>
      <c r="T1244" s="374"/>
      <c r="U1244" s="375"/>
      <c r="V1244" s="382" t="s">
        <v>21</v>
      </c>
      <c r="W1244" s="376"/>
      <c r="X1244" s="377"/>
    </row>
    <row r="1245" spans="1:24" ht="14.5" customHeight="1" x14ac:dyDescent="0.35">
      <c r="A1245" s="388"/>
      <c r="B1245" s="119" t="s">
        <v>10</v>
      </c>
      <c r="C1245" s="7"/>
      <c r="D1245" s="1"/>
      <c r="E1245" s="7"/>
      <c r="F1245" s="1"/>
      <c r="G1245" s="16"/>
      <c r="H1245" s="372"/>
      <c r="I1245" s="373"/>
      <c r="J1245" s="378"/>
      <c r="K1245" s="379"/>
      <c r="L1245" s="372"/>
      <c r="M1245" s="373"/>
      <c r="N1245" s="380"/>
      <c r="O1245" s="381"/>
      <c r="P1245" s="374">
        <v>24</v>
      </c>
      <c r="Q1245" s="374" t="s">
        <v>33</v>
      </c>
      <c r="R1245" s="381"/>
      <c r="S1245" s="381"/>
      <c r="T1245" s="374"/>
      <c r="U1245" s="375"/>
      <c r="V1245" s="382" t="s">
        <v>21</v>
      </c>
      <c r="W1245" s="376" t="e">
        <f>#REF!</f>
        <v>#REF!</v>
      </c>
      <c r="X1245" s="377"/>
    </row>
    <row r="1246" spans="1:24" ht="14.5" customHeight="1" x14ac:dyDescent="0.35">
      <c r="A1246" s="388"/>
      <c r="B1246" s="119" t="s">
        <v>10</v>
      </c>
      <c r="C1246" s="7"/>
      <c r="D1246" s="1"/>
      <c r="E1246" s="7"/>
      <c r="F1246" s="1"/>
      <c r="G1246" s="16"/>
      <c r="H1246" s="372"/>
      <c r="I1246" s="373"/>
      <c r="J1246" s="378"/>
      <c r="K1246" s="379"/>
      <c r="L1246" s="372"/>
      <c r="M1246" s="373"/>
      <c r="N1246" s="380"/>
      <c r="O1246" s="381"/>
      <c r="P1246" s="374">
        <v>24</v>
      </c>
      <c r="Q1246" s="374" t="s">
        <v>33</v>
      </c>
      <c r="R1246" s="381"/>
      <c r="S1246" s="381"/>
      <c r="T1246" s="374"/>
      <c r="U1246" s="375"/>
      <c r="V1246" s="382" t="s">
        <v>21</v>
      </c>
      <c r="W1246" s="376" t="e">
        <f>#REF!</f>
        <v>#REF!</v>
      </c>
      <c r="X1246" s="377"/>
    </row>
    <row r="1247" spans="1:24" ht="14.5" customHeight="1" x14ac:dyDescent="0.35">
      <c r="A1247" s="388"/>
      <c r="B1247" s="119" t="s">
        <v>10</v>
      </c>
      <c r="C1247" s="7"/>
      <c r="D1247" s="1"/>
      <c r="E1247" s="7"/>
      <c r="F1247" s="1"/>
      <c r="G1247" s="16"/>
      <c r="H1247" s="372"/>
      <c r="I1247" s="373"/>
      <c r="J1247" s="378"/>
      <c r="K1247" s="379"/>
      <c r="L1247" s="372"/>
      <c r="M1247" s="373"/>
      <c r="N1247" s="380"/>
      <c r="O1247" s="381"/>
      <c r="P1247" s="374">
        <v>24</v>
      </c>
      <c r="Q1247" s="374" t="s">
        <v>33</v>
      </c>
      <c r="R1247" s="381"/>
      <c r="S1247" s="381"/>
      <c r="T1247" s="374"/>
      <c r="U1247" s="375"/>
      <c r="V1247" s="382" t="s">
        <v>21</v>
      </c>
      <c r="W1247" s="376" t="e">
        <f>#REF!</f>
        <v>#REF!</v>
      </c>
      <c r="X1247" s="377"/>
    </row>
    <row r="1248" spans="1:24" ht="14.5" customHeight="1" x14ac:dyDescent="0.35">
      <c r="A1248" s="388"/>
      <c r="B1248" s="119" t="s">
        <v>10</v>
      </c>
      <c r="C1248" s="7"/>
      <c r="D1248" s="1"/>
      <c r="E1248" s="7"/>
      <c r="F1248" s="1"/>
      <c r="G1248" s="16"/>
      <c r="H1248" s="372"/>
      <c r="I1248" s="373"/>
      <c r="J1248" s="378"/>
      <c r="K1248" s="379"/>
      <c r="L1248" s="372"/>
      <c r="M1248" s="373"/>
      <c r="N1248" s="380"/>
      <c r="O1248" s="381"/>
      <c r="P1248" s="374">
        <v>24</v>
      </c>
      <c r="Q1248" s="374" t="s">
        <v>33</v>
      </c>
      <c r="R1248" s="381"/>
      <c r="S1248" s="381"/>
      <c r="T1248" s="374"/>
      <c r="U1248" s="375"/>
      <c r="V1248" s="382" t="s">
        <v>21</v>
      </c>
      <c r="W1248" s="376" t="e">
        <f>#REF!</f>
        <v>#REF!</v>
      </c>
      <c r="X1248" s="377"/>
    </row>
    <row r="1249" spans="1:24" ht="14.5" customHeight="1" x14ac:dyDescent="0.35">
      <c r="A1249" s="388"/>
      <c r="B1249" s="119" t="s">
        <v>10</v>
      </c>
      <c r="C1249" s="7"/>
      <c r="D1249" s="1"/>
      <c r="E1249" s="7"/>
      <c r="F1249" s="1"/>
      <c r="G1249" s="16"/>
      <c r="H1249" s="372"/>
      <c r="I1249" s="373"/>
      <c r="J1249" s="378"/>
      <c r="K1249" s="379"/>
      <c r="L1249" s="372"/>
      <c r="M1249" s="373"/>
      <c r="N1249" s="380"/>
      <c r="O1249" s="381"/>
      <c r="P1249" s="374">
        <v>24</v>
      </c>
      <c r="Q1249" s="374" t="s">
        <v>33</v>
      </c>
      <c r="R1249" s="381"/>
      <c r="S1249" s="381"/>
      <c r="T1249" s="374"/>
      <c r="U1249" s="375"/>
      <c r="V1249" s="382" t="s">
        <v>21</v>
      </c>
      <c r="W1249" s="376" t="e">
        <f>#REF!</f>
        <v>#REF!</v>
      </c>
      <c r="X1249" s="377"/>
    </row>
    <row r="1250" spans="1:24" ht="14.5" customHeight="1" x14ac:dyDescent="0.35">
      <c r="A1250" s="388"/>
      <c r="B1250" s="119" t="s">
        <v>10</v>
      </c>
      <c r="C1250" s="7"/>
      <c r="D1250" s="1"/>
      <c r="E1250" s="7"/>
      <c r="F1250" s="1"/>
      <c r="G1250" s="16"/>
      <c r="H1250" s="372"/>
      <c r="I1250" s="373"/>
      <c r="J1250" s="378"/>
      <c r="K1250" s="379"/>
      <c r="L1250" s="372"/>
      <c r="M1250" s="373"/>
      <c r="N1250" s="380"/>
      <c r="O1250" s="381"/>
      <c r="P1250" s="374">
        <v>24</v>
      </c>
      <c r="Q1250" s="374" t="s">
        <v>33</v>
      </c>
      <c r="R1250" s="381"/>
      <c r="S1250" s="381"/>
      <c r="T1250" s="374"/>
      <c r="U1250" s="375"/>
      <c r="V1250" s="382" t="s">
        <v>21</v>
      </c>
      <c r="W1250" s="376" t="e">
        <f>#REF!</f>
        <v>#REF!</v>
      </c>
      <c r="X1250" s="377"/>
    </row>
    <row r="1251" spans="1:24" ht="14.5" customHeight="1" x14ac:dyDescent="0.35">
      <c r="A1251" s="388"/>
      <c r="B1251" s="119" t="s">
        <v>10</v>
      </c>
      <c r="C1251" s="7"/>
      <c r="D1251" s="1"/>
      <c r="E1251" s="7"/>
      <c r="F1251" s="1"/>
      <c r="G1251" s="16"/>
      <c r="H1251" s="372"/>
      <c r="I1251" s="373"/>
      <c r="J1251" s="378"/>
      <c r="K1251" s="379"/>
      <c r="L1251" s="372"/>
      <c r="M1251" s="373"/>
      <c r="N1251" s="380"/>
      <c r="O1251" s="381"/>
      <c r="P1251" s="374">
        <v>24</v>
      </c>
      <c r="Q1251" s="374" t="s">
        <v>33</v>
      </c>
      <c r="R1251" s="381"/>
      <c r="S1251" s="381"/>
      <c r="T1251" s="374"/>
      <c r="U1251" s="375"/>
      <c r="V1251" s="382" t="s">
        <v>21</v>
      </c>
      <c r="W1251" s="376" t="e">
        <f>#REF!</f>
        <v>#REF!</v>
      </c>
      <c r="X1251" s="377"/>
    </row>
    <row r="1252" spans="1:24" ht="14.5" customHeight="1" x14ac:dyDescent="0.35">
      <c r="A1252" s="388"/>
      <c r="B1252" s="119" t="s">
        <v>10</v>
      </c>
      <c r="C1252" s="7"/>
      <c r="D1252" s="1"/>
      <c r="E1252" s="7"/>
      <c r="F1252" s="1"/>
      <c r="G1252" s="16"/>
      <c r="H1252" s="372"/>
      <c r="I1252" s="373"/>
      <c r="J1252" s="378"/>
      <c r="K1252" s="379"/>
      <c r="L1252" s="372"/>
      <c r="M1252" s="373"/>
      <c r="N1252" s="380"/>
      <c r="O1252" s="381"/>
      <c r="P1252" s="374">
        <v>24</v>
      </c>
      <c r="Q1252" s="374" t="s">
        <v>33</v>
      </c>
      <c r="R1252" s="381"/>
      <c r="S1252" s="381"/>
      <c r="T1252" s="374"/>
      <c r="U1252" s="375"/>
      <c r="V1252" s="382" t="s">
        <v>21</v>
      </c>
      <c r="W1252" s="376" t="e">
        <f>#REF!</f>
        <v>#REF!</v>
      </c>
      <c r="X1252" s="377"/>
    </row>
    <row r="1253" spans="1:24" ht="14.5" customHeight="1" x14ac:dyDescent="0.35">
      <c r="A1253" s="388"/>
      <c r="B1253" s="119" t="s">
        <v>10</v>
      </c>
      <c r="C1253" s="7"/>
      <c r="D1253" s="1"/>
      <c r="E1253" s="7"/>
      <c r="F1253" s="1"/>
      <c r="G1253" s="16"/>
      <c r="H1253" s="372"/>
      <c r="I1253" s="373"/>
      <c r="J1253" s="378"/>
      <c r="K1253" s="379"/>
      <c r="L1253" s="372"/>
      <c r="M1253" s="373"/>
      <c r="N1253" s="380"/>
      <c r="O1253" s="381"/>
      <c r="P1253" s="374">
        <v>24</v>
      </c>
      <c r="Q1253" s="374" t="s">
        <v>33</v>
      </c>
      <c r="R1253" s="381"/>
      <c r="S1253" s="381"/>
      <c r="T1253" s="374"/>
      <c r="U1253" s="375"/>
      <c r="V1253" s="382" t="s">
        <v>21</v>
      </c>
      <c r="W1253" s="376" t="e">
        <f>#REF!</f>
        <v>#REF!</v>
      </c>
      <c r="X1253" s="377"/>
    </row>
    <row r="1254" spans="1:24" ht="14.5" customHeight="1" x14ac:dyDescent="0.35">
      <c r="A1254" s="388"/>
      <c r="B1254" s="119" t="s">
        <v>10</v>
      </c>
      <c r="C1254" s="7"/>
      <c r="D1254" s="1"/>
      <c r="E1254" s="7"/>
      <c r="F1254" s="1"/>
      <c r="G1254" s="16"/>
      <c r="H1254" s="372"/>
      <c r="I1254" s="373"/>
      <c r="J1254" s="378"/>
      <c r="K1254" s="379"/>
      <c r="L1254" s="372"/>
      <c r="M1254" s="373"/>
      <c r="N1254" s="380"/>
      <c r="O1254" s="381"/>
      <c r="P1254" s="374">
        <v>24</v>
      </c>
      <c r="Q1254" s="374" t="s">
        <v>33</v>
      </c>
      <c r="R1254" s="381"/>
      <c r="S1254" s="381"/>
      <c r="T1254" s="374"/>
      <c r="U1254" s="375"/>
      <c r="V1254" s="382" t="s">
        <v>21</v>
      </c>
      <c r="W1254" s="376" t="e">
        <f>#REF!</f>
        <v>#REF!</v>
      </c>
      <c r="X1254" s="377"/>
    </row>
    <row r="1255" spans="1:24" ht="14.5" customHeight="1" x14ac:dyDescent="0.35">
      <c r="A1255" s="388"/>
      <c r="B1255" s="119" t="s">
        <v>10</v>
      </c>
      <c r="C1255" s="7"/>
      <c r="D1255" s="1"/>
      <c r="E1255" s="7"/>
      <c r="F1255" s="1"/>
      <c r="G1255" s="16"/>
      <c r="H1255" s="372"/>
      <c r="I1255" s="373"/>
      <c r="J1255" s="378"/>
      <c r="K1255" s="379"/>
      <c r="L1255" s="372"/>
      <c r="M1255" s="373"/>
      <c r="N1255" s="380"/>
      <c r="O1255" s="381"/>
      <c r="P1255" s="374">
        <v>24</v>
      </c>
      <c r="Q1255" s="374" t="s">
        <v>33</v>
      </c>
      <c r="R1255" s="381"/>
      <c r="S1255" s="381"/>
      <c r="T1255" s="374"/>
      <c r="U1255" s="375"/>
      <c r="V1255" s="382" t="s">
        <v>21</v>
      </c>
      <c r="W1255" s="376" t="e">
        <f>#REF!</f>
        <v>#REF!</v>
      </c>
      <c r="X1255" s="377"/>
    </row>
    <row r="1256" spans="1:24" ht="14.5" customHeight="1" x14ac:dyDescent="0.35">
      <c r="A1256" s="388"/>
      <c r="B1256" s="119" t="s">
        <v>10</v>
      </c>
      <c r="C1256" s="7"/>
      <c r="D1256" s="1"/>
      <c r="E1256" s="7"/>
      <c r="F1256" s="1"/>
      <c r="G1256" s="16"/>
      <c r="H1256" s="372"/>
      <c r="I1256" s="373"/>
      <c r="J1256" s="378"/>
      <c r="K1256" s="379"/>
      <c r="L1256" s="372"/>
      <c r="M1256" s="373"/>
      <c r="N1256" s="380"/>
      <c r="O1256" s="381"/>
      <c r="P1256" s="374">
        <v>24</v>
      </c>
      <c r="Q1256" s="374" t="s">
        <v>33</v>
      </c>
      <c r="R1256" s="381"/>
      <c r="S1256" s="381"/>
      <c r="T1256" s="374"/>
      <c r="U1256" s="375"/>
      <c r="V1256" s="382" t="s">
        <v>21</v>
      </c>
      <c r="W1256" s="376" t="e">
        <f>#REF!</f>
        <v>#REF!</v>
      </c>
      <c r="X1256" s="377"/>
    </row>
    <row r="1257" spans="1:24" ht="14.5" customHeight="1" x14ac:dyDescent="0.35">
      <c r="A1257" s="388"/>
      <c r="B1257" s="119" t="s">
        <v>10</v>
      </c>
      <c r="C1257" s="7"/>
      <c r="D1257" s="1"/>
      <c r="E1257" s="7"/>
      <c r="F1257" s="1"/>
      <c r="G1257" s="16"/>
      <c r="H1257" s="372"/>
      <c r="I1257" s="373"/>
      <c r="J1257" s="378"/>
      <c r="K1257" s="379"/>
      <c r="L1257" s="372"/>
      <c r="M1257" s="373"/>
      <c r="N1257" s="380"/>
      <c r="O1257" s="381"/>
      <c r="P1257" s="374">
        <v>24</v>
      </c>
      <c r="Q1257" s="374" t="s">
        <v>33</v>
      </c>
      <c r="R1257" s="381"/>
      <c r="S1257" s="381"/>
      <c r="T1257" s="374"/>
      <c r="U1257" s="375"/>
      <c r="V1257" s="382" t="s">
        <v>21</v>
      </c>
      <c r="W1257" s="376" t="e">
        <f>#REF!</f>
        <v>#REF!</v>
      </c>
      <c r="X1257" s="377"/>
    </row>
    <row r="1258" spans="1:24" ht="14.5" customHeight="1" x14ac:dyDescent="0.35">
      <c r="A1258" s="388"/>
      <c r="B1258" s="119" t="s">
        <v>10</v>
      </c>
      <c r="C1258" s="7"/>
      <c r="D1258" s="1"/>
      <c r="E1258" s="7"/>
      <c r="F1258" s="1"/>
      <c r="G1258" s="16"/>
      <c r="H1258" s="372"/>
      <c r="I1258" s="373"/>
      <c r="J1258" s="378"/>
      <c r="K1258" s="379"/>
      <c r="L1258" s="372"/>
      <c r="M1258" s="373"/>
      <c r="N1258" s="380"/>
      <c r="O1258" s="381"/>
      <c r="P1258" s="374">
        <v>24</v>
      </c>
      <c r="Q1258" s="374" t="s">
        <v>33</v>
      </c>
      <c r="R1258" s="381"/>
      <c r="S1258" s="381"/>
      <c r="T1258" s="374"/>
      <c r="U1258" s="375"/>
      <c r="V1258" s="382" t="s">
        <v>21</v>
      </c>
      <c r="W1258" s="376" t="e">
        <f>#REF!</f>
        <v>#REF!</v>
      </c>
      <c r="X1258" s="377"/>
    </row>
    <row r="1259" spans="1:24" ht="14.5" customHeight="1" x14ac:dyDescent="0.35">
      <c r="A1259" s="388"/>
      <c r="B1259" s="119" t="s">
        <v>10</v>
      </c>
      <c r="C1259" s="7"/>
      <c r="D1259" s="1"/>
      <c r="E1259" s="7"/>
      <c r="F1259" s="1"/>
      <c r="G1259" s="16"/>
      <c r="H1259" s="372"/>
      <c r="I1259" s="373"/>
      <c r="J1259" s="378"/>
      <c r="K1259" s="379"/>
      <c r="L1259" s="372"/>
      <c r="M1259" s="373"/>
      <c r="N1259" s="380"/>
      <c r="O1259" s="381"/>
      <c r="P1259" s="374">
        <v>24</v>
      </c>
      <c r="Q1259" s="374" t="s">
        <v>33</v>
      </c>
      <c r="R1259" s="381"/>
      <c r="S1259" s="381"/>
      <c r="T1259" s="374"/>
      <c r="U1259" s="375"/>
      <c r="V1259" s="382" t="s">
        <v>21</v>
      </c>
      <c r="W1259" s="376" t="e">
        <f>#REF!</f>
        <v>#REF!</v>
      </c>
      <c r="X1259" s="377"/>
    </row>
    <row r="1260" spans="1:24" ht="14.5" customHeight="1" x14ac:dyDescent="0.35">
      <c r="A1260" s="388"/>
      <c r="B1260" s="119" t="s">
        <v>10</v>
      </c>
      <c r="C1260" s="7"/>
      <c r="D1260" s="1"/>
      <c r="E1260" s="7"/>
      <c r="F1260" s="1"/>
      <c r="G1260" s="16"/>
      <c r="H1260" s="372"/>
      <c r="I1260" s="373"/>
      <c r="J1260" s="378"/>
      <c r="K1260" s="379"/>
      <c r="L1260" s="372"/>
      <c r="M1260" s="373"/>
      <c r="N1260" s="380"/>
      <c r="O1260" s="381"/>
      <c r="P1260" s="374">
        <v>24</v>
      </c>
      <c r="Q1260" s="374" t="s">
        <v>33</v>
      </c>
      <c r="R1260" s="381"/>
      <c r="S1260" s="381"/>
      <c r="T1260" s="374"/>
      <c r="U1260" s="375"/>
      <c r="V1260" s="382" t="s">
        <v>21</v>
      </c>
      <c r="W1260" s="376" t="e">
        <f>#REF!</f>
        <v>#REF!</v>
      </c>
      <c r="X1260" s="377"/>
    </row>
    <row r="1261" spans="1:24" ht="14.5" customHeight="1" x14ac:dyDescent="0.35">
      <c r="A1261" s="388"/>
      <c r="B1261" s="119" t="s">
        <v>10</v>
      </c>
      <c r="C1261" s="7"/>
      <c r="D1261" s="1"/>
      <c r="E1261" s="7"/>
      <c r="F1261" s="1"/>
      <c r="G1261" s="16"/>
      <c r="H1261" s="372"/>
      <c r="I1261" s="373"/>
      <c r="J1261" s="378"/>
      <c r="K1261" s="379"/>
      <c r="L1261" s="372"/>
      <c r="M1261" s="373"/>
      <c r="N1261" s="380"/>
      <c r="O1261" s="381"/>
      <c r="P1261" s="374">
        <v>24</v>
      </c>
      <c r="Q1261" s="374" t="s">
        <v>33</v>
      </c>
      <c r="R1261" s="381"/>
      <c r="S1261" s="381"/>
      <c r="T1261" s="374"/>
      <c r="U1261" s="375"/>
      <c r="V1261" s="382" t="s">
        <v>21</v>
      </c>
      <c r="W1261" s="376" t="e">
        <f>#REF!</f>
        <v>#REF!</v>
      </c>
      <c r="X1261" s="377"/>
    </row>
    <row r="1262" spans="1:24" ht="14.5" customHeight="1" x14ac:dyDescent="0.35">
      <c r="A1262" s="388"/>
      <c r="B1262" s="119" t="s">
        <v>10</v>
      </c>
      <c r="C1262" s="7"/>
      <c r="D1262" s="1"/>
      <c r="E1262" s="7"/>
      <c r="F1262" s="1"/>
      <c r="G1262" s="16"/>
      <c r="H1262" s="372"/>
      <c r="I1262" s="373"/>
      <c r="J1262" s="378"/>
      <c r="K1262" s="379"/>
      <c r="L1262" s="372"/>
      <c r="M1262" s="373"/>
      <c r="N1262" s="380"/>
      <c r="O1262" s="381"/>
      <c r="P1262" s="374">
        <v>24</v>
      </c>
      <c r="Q1262" s="374" t="s">
        <v>33</v>
      </c>
      <c r="R1262" s="381"/>
      <c r="S1262" s="381"/>
      <c r="T1262" s="374"/>
      <c r="U1262" s="375"/>
      <c r="V1262" s="382" t="s">
        <v>21</v>
      </c>
      <c r="W1262" s="376" t="e">
        <f>#REF!</f>
        <v>#REF!</v>
      </c>
      <c r="X1262" s="377"/>
    </row>
    <row r="1263" spans="1:24" ht="14.5" customHeight="1" x14ac:dyDescent="0.35">
      <c r="A1263" s="388"/>
      <c r="B1263" s="119" t="s">
        <v>10</v>
      </c>
      <c r="C1263" s="7"/>
      <c r="D1263" s="1"/>
      <c r="E1263" s="7"/>
      <c r="F1263" s="1"/>
      <c r="G1263" s="16"/>
      <c r="H1263" s="372"/>
      <c r="I1263" s="373"/>
      <c r="J1263" s="378"/>
      <c r="K1263" s="379"/>
      <c r="L1263" s="372"/>
      <c r="M1263" s="373"/>
      <c r="N1263" s="380"/>
      <c r="O1263" s="381"/>
      <c r="P1263" s="374">
        <v>24</v>
      </c>
      <c r="Q1263" s="374" t="s">
        <v>33</v>
      </c>
      <c r="R1263" s="381"/>
      <c r="S1263" s="381"/>
      <c r="T1263" s="374"/>
      <c r="U1263" s="375"/>
      <c r="V1263" s="382" t="s">
        <v>21</v>
      </c>
      <c r="W1263" s="376" t="e">
        <f>#REF!</f>
        <v>#REF!</v>
      </c>
      <c r="X1263" s="377"/>
    </row>
    <row r="1264" spans="1:24" ht="14.5" customHeight="1" x14ac:dyDescent="0.35">
      <c r="A1264" s="388"/>
      <c r="B1264" s="119" t="s">
        <v>10</v>
      </c>
      <c r="C1264" s="7"/>
      <c r="D1264" s="1"/>
      <c r="E1264" s="7"/>
      <c r="F1264" s="1"/>
      <c r="G1264" s="16"/>
      <c r="H1264" s="372"/>
      <c r="I1264" s="373"/>
      <c r="J1264" s="378"/>
      <c r="K1264" s="379"/>
      <c r="L1264" s="372"/>
      <c r="M1264" s="373"/>
      <c r="N1264" s="380"/>
      <c r="O1264" s="381"/>
      <c r="P1264" s="374">
        <v>24</v>
      </c>
      <c r="Q1264" s="374" t="s">
        <v>33</v>
      </c>
      <c r="R1264" s="381"/>
      <c r="S1264" s="381"/>
      <c r="T1264" s="374"/>
      <c r="U1264" s="375"/>
      <c r="V1264" s="382" t="s">
        <v>21</v>
      </c>
      <c r="W1264" s="376" t="e">
        <f>#REF!</f>
        <v>#REF!</v>
      </c>
      <c r="X1264" s="377"/>
    </row>
    <row r="1265" spans="1:24" ht="14.5" customHeight="1" x14ac:dyDescent="0.35">
      <c r="A1265" s="388"/>
      <c r="B1265" s="119" t="s">
        <v>10</v>
      </c>
      <c r="C1265" s="7"/>
      <c r="D1265" s="1"/>
      <c r="E1265" s="7"/>
      <c r="F1265" s="1"/>
      <c r="G1265" s="16"/>
      <c r="H1265" s="372"/>
      <c r="I1265" s="373"/>
      <c r="J1265" s="378"/>
      <c r="K1265" s="379"/>
      <c r="L1265" s="372"/>
      <c r="M1265" s="373"/>
      <c r="N1265" s="380"/>
      <c r="O1265" s="381"/>
      <c r="P1265" s="374">
        <v>24</v>
      </c>
      <c r="Q1265" s="374" t="s">
        <v>33</v>
      </c>
      <c r="R1265" s="381"/>
      <c r="S1265" s="381"/>
      <c r="T1265" s="374"/>
      <c r="U1265" s="375"/>
      <c r="V1265" s="382" t="s">
        <v>21</v>
      </c>
      <c r="W1265" s="376" t="e">
        <f>#REF!</f>
        <v>#REF!</v>
      </c>
      <c r="X1265" s="377"/>
    </row>
    <row r="1266" spans="1:24" ht="14.5" customHeight="1" x14ac:dyDescent="0.35">
      <c r="A1266" s="388"/>
      <c r="B1266" s="119" t="s">
        <v>10</v>
      </c>
      <c r="C1266" s="7"/>
      <c r="D1266" s="1"/>
      <c r="E1266" s="7"/>
      <c r="F1266" s="1"/>
      <c r="G1266" s="16"/>
      <c r="H1266" s="372"/>
      <c r="I1266" s="373"/>
      <c r="J1266" s="378"/>
      <c r="K1266" s="379"/>
      <c r="L1266" s="372"/>
      <c r="M1266" s="373"/>
      <c r="N1266" s="380"/>
      <c r="O1266" s="381"/>
      <c r="P1266" s="374">
        <v>24</v>
      </c>
      <c r="Q1266" s="374" t="s">
        <v>33</v>
      </c>
      <c r="R1266" s="381"/>
      <c r="S1266" s="381"/>
      <c r="T1266" s="374"/>
      <c r="U1266" s="375"/>
      <c r="V1266" s="382" t="s">
        <v>21</v>
      </c>
      <c r="W1266" s="376" t="e">
        <f>#REF!</f>
        <v>#REF!</v>
      </c>
      <c r="X1266" s="377"/>
    </row>
    <row r="1267" spans="1:24" ht="14.5" customHeight="1" x14ac:dyDescent="0.35">
      <c r="A1267" s="388"/>
      <c r="B1267" s="119" t="s">
        <v>10</v>
      </c>
      <c r="C1267" s="7"/>
      <c r="D1267" s="1"/>
      <c r="E1267" s="7"/>
      <c r="F1267" s="1"/>
      <c r="G1267" s="16"/>
      <c r="H1267" s="372"/>
      <c r="I1267" s="373"/>
      <c r="J1267" s="378"/>
      <c r="K1267" s="379"/>
      <c r="L1267" s="372"/>
      <c r="M1267" s="373"/>
      <c r="N1267" s="380"/>
      <c r="O1267" s="381"/>
      <c r="P1267" s="374">
        <v>24</v>
      </c>
      <c r="Q1267" s="374" t="s">
        <v>33</v>
      </c>
      <c r="R1267" s="381"/>
      <c r="S1267" s="381"/>
      <c r="T1267" s="374"/>
      <c r="U1267" s="375"/>
      <c r="V1267" s="382" t="s">
        <v>21</v>
      </c>
      <c r="W1267" s="376" t="e">
        <f>#REF!</f>
        <v>#REF!</v>
      </c>
      <c r="X1267" s="377"/>
    </row>
    <row r="1268" spans="1:24" ht="14.5" customHeight="1" x14ac:dyDescent="0.35">
      <c r="A1268" s="388"/>
      <c r="B1268" s="119" t="s">
        <v>10</v>
      </c>
      <c r="C1268" s="7"/>
      <c r="D1268" s="1"/>
      <c r="E1268" s="7"/>
      <c r="F1268" s="1"/>
      <c r="G1268" s="16"/>
      <c r="H1268" s="372"/>
      <c r="I1268" s="373"/>
      <c r="J1268" s="378"/>
      <c r="K1268" s="379"/>
      <c r="L1268" s="372"/>
      <c r="M1268" s="373"/>
      <c r="N1268" s="380"/>
      <c r="O1268" s="381"/>
      <c r="P1268" s="374">
        <v>24</v>
      </c>
      <c r="Q1268" s="374" t="s">
        <v>33</v>
      </c>
      <c r="R1268" s="381"/>
      <c r="S1268" s="381"/>
      <c r="T1268" s="374"/>
      <c r="U1268" s="375"/>
      <c r="V1268" s="382" t="s">
        <v>21</v>
      </c>
      <c r="W1268" s="376" t="e">
        <f>#REF!</f>
        <v>#REF!</v>
      </c>
      <c r="X1268" s="377"/>
    </row>
    <row r="1269" spans="1:24" ht="14.5" customHeight="1" x14ac:dyDescent="0.35">
      <c r="A1269" s="388"/>
      <c r="B1269" s="119" t="s">
        <v>10</v>
      </c>
      <c r="C1269" s="7"/>
      <c r="D1269" s="1"/>
      <c r="E1269" s="7"/>
      <c r="F1269" s="1"/>
      <c r="G1269" s="16"/>
      <c r="H1269" s="372"/>
      <c r="I1269" s="373"/>
      <c r="J1269" s="378"/>
      <c r="K1269" s="379"/>
      <c r="L1269" s="372"/>
      <c r="M1269" s="373"/>
      <c r="N1269" s="380"/>
      <c r="O1269" s="381"/>
      <c r="P1269" s="374">
        <v>24</v>
      </c>
      <c r="Q1269" s="374" t="s">
        <v>33</v>
      </c>
      <c r="R1269" s="381"/>
      <c r="S1269" s="381"/>
      <c r="T1269" s="374"/>
      <c r="U1269" s="375"/>
      <c r="V1269" s="382" t="s">
        <v>21</v>
      </c>
      <c r="W1269" s="376" t="e">
        <f>#REF!</f>
        <v>#REF!</v>
      </c>
      <c r="X1269" s="377"/>
    </row>
    <row r="1270" spans="1:24" ht="14.5" customHeight="1" x14ac:dyDescent="0.35">
      <c r="A1270" s="388"/>
      <c r="B1270" s="119" t="s">
        <v>10</v>
      </c>
      <c r="C1270" s="7"/>
      <c r="D1270" s="1"/>
      <c r="E1270" s="7"/>
      <c r="F1270" s="1"/>
      <c r="G1270" s="16"/>
      <c r="H1270" s="372"/>
      <c r="I1270" s="373"/>
      <c r="J1270" s="378"/>
      <c r="K1270" s="379"/>
      <c r="L1270" s="372"/>
      <c r="M1270" s="373"/>
      <c r="N1270" s="380"/>
      <c r="O1270" s="381"/>
      <c r="P1270" s="374">
        <v>24</v>
      </c>
      <c r="Q1270" s="374" t="s">
        <v>33</v>
      </c>
      <c r="R1270" s="381"/>
      <c r="S1270" s="381"/>
      <c r="T1270" s="374"/>
      <c r="U1270" s="375"/>
      <c r="V1270" s="382" t="s">
        <v>21</v>
      </c>
      <c r="W1270" s="376" t="e">
        <f>#REF!</f>
        <v>#REF!</v>
      </c>
      <c r="X1270" s="377"/>
    </row>
    <row r="1271" spans="1:24" ht="14.5" customHeight="1" x14ac:dyDescent="0.35">
      <c r="A1271" s="388"/>
      <c r="B1271" s="119" t="s">
        <v>10</v>
      </c>
      <c r="C1271" s="7"/>
      <c r="D1271" s="1"/>
      <c r="E1271" s="7"/>
      <c r="F1271" s="1"/>
      <c r="G1271" s="16"/>
      <c r="H1271" s="372"/>
      <c r="I1271" s="373"/>
      <c r="J1271" s="378"/>
      <c r="K1271" s="379"/>
      <c r="L1271" s="372"/>
      <c r="M1271" s="373"/>
      <c r="N1271" s="380"/>
      <c r="O1271" s="381"/>
      <c r="P1271" s="374">
        <v>24</v>
      </c>
      <c r="Q1271" s="374" t="s">
        <v>33</v>
      </c>
      <c r="R1271" s="381"/>
      <c r="S1271" s="381"/>
      <c r="T1271" s="374"/>
      <c r="U1271" s="375"/>
      <c r="V1271" s="382" t="s">
        <v>21</v>
      </c>
      <c r="W1271" s="376" t="e">
        <f>#REF!</f>
        <v>#REF!</v>
      </c>
      <c r="X1271" s="377"/>
    </row>
    <row r="1272" spans="1:24" ht="14.5" customHeight="1" x14ac:dyDescent="0.35">
      <c r="A1272" s="388"/>
      <c r="B1272" s="119" t="s">
        <v>10</v>
      </c>
      <c r="C1272" s="7"/>
      <c r="D1272" s="1"/>
      <c r="E1272" s="7"/>
      <c r="F1272" s="1"/>
      <c r="G1272" s="16"/>
      <c r="H1272" s="372"/>
      <c r="I1272" s="373"/>
      <c r="J1272" s="378"/>
      <c r="K1272" s="379"/>
      <c r="L1272" s="372"/>
      <c r="M1272" s="373"/>
      <c r="N1272" s="380"/>
      <c r="O1272" s="381"/>
      <c r="P1272" s="374">
        <v>24</v>
      </c>
      <c r="Q1272" s="374" t="s">
        <v>33</v>
      </c>
      <c r="R1272" s="381"/>
      <c r="S1272" s="381"/>
      <c r="T1272" s="374"/>
      <c r="U1272" s="375"/>
      <c r="V1272" s="382" t="s">
        <v>21</v>
      </c>
      <c r="W1272" s="376" t="e">
        <f>#REF!</f>
        <v>#REF!</v>
      </c>
      <c r="X1272" s="377"/>
    </row>
    <row r="1273" spans="1:24" ht="14.5" customHeight="1" x14ac:dyDescent="0.35">
      <c r="A1273" s="388"/>
      <c r="B1273" s="119" t="s">
        <v>10</v>
      </c>
      <c r="C1273" s="7"/>
      <c r="D1273" s="1"/>
      <c r="E1273" s="7"/>
      <c r="F1273" s="1"/>
      <c r="G1273" s="16"/>
      <c r="H1273" s="372"/>
      <c r="I1273" s="373"/>
      <c r="J1273" s="378"/>
      <c r="K1273" s="379"/>
      <c r="L1273" s="372"/>
      <c r="M1273" s="373"/>
      <c r="N1273" s="380"/>
      <c r="O1273" s="381"/>
      <c r="P1273" s="374">
        <v>24</v>
      </c>
      <c r="Q1273" s="374" t="s">
        <v>33</v>
      </c>
      <c r="R1273" s="381"/>
      <c r="S1273" s="381"/>
      <c r="T1273" s="374"/>
      <c r="U1273" s="375"/>
      <c r="V1273" s="382" t="s">
        <v>21</v>
      </c>
      <c r="W1273" s="376" t="e">
        <f>#REF!</f>
        <v>#REF!</v>
      </c>
      <c r="X1273" s="377"/>
    </row>
    <row r="1274" spans="1:24" ht="14.5" customHeight="1" x14ac:dyDescent="0.35">
      <c r="A1274" s="388"/>
      <c r="B1274" s="119" t="s">
        <v>10</v>
      </c>
      <c r="C1274" s="7"/>
      <c r="D1274" s="1"/>
      <c r="E1274" s="7"/>
      <c r="F1274" s="1"/>
      <c r="G1274" s="16"/>
      <c r="H1274" s="372"/>
      <c r="I1274" s="373"/>
      <c r="J1274" s="378"/>
      <c r="K1274" s="379"/>
      <c r="L1274" s="372"/>
      <c r="M1274" s="373"/>
      <c r="N1274" s="380"/>
      <c r="O1274" s="381"/>
      <c r="P1274" s="374">
        <v>24</v>
      </c>
      <c r="Q1274" s="374" t="s">
        <v>33</v>
      </c>
      <c r="R1274" s="381"/>
      <c r="S1274" s="381"/>
      <c r="T1274" s="374"/>
      <c r="U1274" s="375"/>
      <c r="V1274" s="382" t="s">
        <v>21</v>
      </c>
      <c r="W1274" s="376" t="e">
        <f>#REF!</f>
        <v>#REF!</v>
      </c>
      <c r="X1274" s="377"/>
    </row>
    <row r="1275" spans="1:24" ht="14.5" customHeight="1" x14ac:dyDescent="0.35">
      <c r="A1275" s="388"/>
      <c r="B1275" s="119" t="s">
        <v>10</v>
      </c>
      <c r="C1275" s="7"/>
      <c r="D1275" s="1"/>
      <c r="E1275" s="7"/>
      <c r="F1275" s="1"/>
      <c r="G1275" s="16"/>
      <c r="H1275" s="372"/>
      <c r="I1275" s="373"/>
      <c r="J1275" s="378"/>
      <c r="K1275" s="379"/>
      <c r="L1275" s="372"/>
      <c r="M1275" s="373"/>
      <c r="N1275" s="380"/>
      <c r="O1275" s="381"/>
      <c r="P1275" s="374">
        <v>24</v>
      </c>
      <c r="Q1275" s="374" t="s">
        <v>33</v>
      </c>
      <c r="R1275" s="381"/>
      <c r="S1275" s="381"/>
      <c r="T1275" s="374"/>
      <c r="U1275" s="375"/>
      <c r="V1275" s="382" t="s">
        <v>21</v>
      </c>
      <c r="W1275" s="376" t="e">
        <f>#REF!</f>
        <v>#REF!</v>
      </c>
      <c r="X1275" s="377"/>
    </row>
    <row r="1276" spans="1:24" ht="14.5" customHeight="1" x14ac:dyDescent="0.35">
      <c r="A1276" s="388"/>
      <c r="B1276" s="119" t="s">
        <v>10</v>
      </c>
      <c r="C1276" s="7"/>
      <c r="D1276" s="1"/>
      <c r="E1276" s="7"/>
      <c r="F1276" s="1"/>
      <c r="G1276" s="16"/>
      <c r="H1276" s="372"/>
      <c r="I1276" s="373"/>
      <c r="J1276" s="378"/>
      <c r="K1276" s="379"/>
      <c r="L1276" s="372"/>
      <c r="M1276" s="373"/>
      <c r="N1276" s="380"/>
      <c r="O1276" s="381"/>
      <c r="P1276" s="374">
        <v>24</v>
      </c>
      <c r="Q1276" s="374" t="s">
        <v>33</v>
      </c>
      <c r="R1276" s="381"/>
      <c r="S1276" s="381"/>
      <c r="T1276" s="374"/>
      <c r="U1276" s="375"/>
      <c r="V1276" s="382" t="s">
        <v>21</v>
      </c>
      <c r="W1276" s="376" t="e">
        <f>#REF!</f>
        <v>#REF!</v>
      </c>
      <c r="X1276" s="377"/>
    </row>
    <row r="1277" spans="1:24" ht="14.5" customHeight="1" x14ac:dyDescent="0.35">
      <c r="A1277" s="388"/>
      <c r="B1277" s="119" t="s">
        <v>10</v>
      </c>
      <c r="C1277" s="7"/>
      <c r="D1277" s="1"/>
      <c r="E1277" s="7"/>
      <c r="F1277" s="1"/>
      <c r="G1277" s="16"/>
      <c r="H1277" s="372"/>
      <c r="I1277" s="373"/>
      <c r="J1277" s="378"/>
      <c r="K1277" s="379"/>
      <c r="L1277" s="372"/>
      <c r="M1277" s="373"/>
      <c r="N1277" s="380"/>
      <c r="O1277" s="381"/>
      <c r="P1277" s="374">
        <v>24</v>
      </c>
      <c r="Q1277" s="374" t="s">
        <v>33</v>
      </c>
      <c r="R1277" s="381"/>
      <c r="S1277" s="381"/>
      <c r="T1277" s="374"/>
      <c r="U1277" s="375"/>
      <c r="V1277" s="382" t="s">
        <v>21</v>
      </c>
      <c r="W1277" s="376" t="e">
        <f>#REF!</f>
        <v>#REF!</v>
      </c>
      <c r="X1277" s="377"/>
    </row>
    <row r="1278" spans="1:24" ht="14.5" customHeight="1" x14ac:dyDescent="0.35">
      <c r="A1278" s="388"/>
      <c r="B1278" s="119" t="s">
        <v>10</v>
      </c>
      <c r="C1278" s="7"/>
      <c r="D1278" s="1"/>
      <c r="E1278" s="7"/>
      <c r="F1278" s="1"/>
      <c r="G1278" s="16"/>
      <c r="H1278" s="372"/>
      <c r="I1278" s="373"/>
      <c r="J1278" s="378"/>
      <c r="K1278" s="379"/>
      <c r="L1278" s="372"/>
      <c r="M1278" s="373"/>
      <c r="N1278" s="380"/>
      <c r="O1278" s="381"/>
      <c r="P1278" s="374">
        <v>24</v>
      </c>
      <c r="Q1278" s="374" t="s">
        <v>33</v>
      </c>
      <c r="R1278" s="381"/>
      <c r="S1278" s="381"/>
      <c r="T1278" s="374"/>
      <c r="U1278" s="375"/>
      <c r="V1278" s="382" t="s">
        <v>21</v>
      </c>
      <c r="W1278" s="376" t="e">
        <f>#REF!</f>
        <v>#REF!</v>
      </c>
      <c r="X1278" s="377"/>
    </row>
    <row r="1279" spans="1:24" ht="14.5" customHeight="1" x14ac:dyDescent="0.35">
      <c r="A1279" s="388"/>
      <c r="B1279" s="119" t="s">
        <v>10</v>
      </c>
      <c r="C1279" s="7"/>
      <c r="D1279" s="1"/>
      <c r="E1279" s="7"/>
      <c r="F1279" s="1"/>
      <c r="G1279" s="16"/>
      <c r="H1279" s="372"/>
      <c r="I1279" s="373"/>
      <c r="J1279" s="378"/>
      <c r="K1279" s="379"/>
      <c r="L1279" s="372"/>
      <c r="M1279" s="373"/>
      <c r="N1279" s="380"/>
      <c r="O1279" s="381"/>
      <c r="P1279" s="374">
        <v>24</v>
      </c>
      <c r="Q1279" s="374" t="s">
        <v>33</v>
      </c>
      <c r="R1279" s="381"/>
      <c r="S1279" s="381"/>
      <c r="T1279" s="374"/>
      <c r="U1279" s="375"/>
      <c r="V1279" s="382" t="s">
        <v>21</v>
      </c>
      <c r="W1279" s="376" t="e">
        <f>#REF!</f>
        <v>#REF!</v>
      </c>
      <c r="X1279" s="377"/>
    </row>
    <row r="1280" spans="1:24" ht="14.5" customHeight="1" x14ac:dyDescent="0.35">
      <c r="A1280" s="388"/>
      <c r="B1280" s="119" t="s">
        <v>10</v>
      </c>
      <c r="C1280" s="7"/>
      <c r="D1280" s="1"/>
      <c r="E1280" s="7"/>
      <c r="F1280" s="1"/>
      <c r="G1280" s="16"/>
      <c r="H1280" s="372"/>
      <c r="I1280" s="373"/>
      <c r="J1280" s="378"/>
      <c r="K1280" s="379"/>
      <c r="L1280" s="372"/>
      <c r="M1280" s="373"/>
      <c r="N1280" s="380"/>
      <c r="O1280" s="381"/>
      <c r="P1280" s="374">
        <v>24</v>
      </c>
      <c r="Q1280" s="374" t="s">
        <v>33</v>
      </c>
      <c r="R1280" s="381"/>
      <c r="S1280" s="381"/>
      <c r="T1280" s="374"/>
      <c r="U1280" s="375"/>
      <c r="V1280" s="382" t="s">
        <v>21</v>
      </c>
      <c r="W1280" s="376" t="e">
        <f>#REF!</f>
        <v>#REF!</v>
      </c>
      <c r="X1280" s="377"/>
    </row>
    <row r="1281" spans="1:24" ht="14.5" customHeight="1" x14ac:dyDescent="0.35">
      <c r="A1281" s="388"/>
      <c r="B1281" s="119" t="s">
        <v>10</v>
      </c>
      <c r="C1281" s="7"/>
      <c r="D1281" s="1"/>
      <c r="E1281" s="7"/>
      <c r="F1281" s="1"/>
      <c r="G1281" s="16"/>
      <c r="H1281" s="372"/>
      <c r="I1281" s="373"/>
      <c r="J1281" s="378"/>
      <c r="K1281" s="379"/>
      <c r="L1281" s="372"/>
      <c r="M1281" s="373"/>
      <c r="N1281" s="380"/>
      <c r="O1281" s="381"/>
      <c r="P1281" s="374">
        <v>24</v>
      </c>
      <c r="Q1281" s="374" t="s">
        <v>33</v>
      </c>
      <c r="R1281" s="381"/>
      <c r="S1281" s="381"/>
      <c r="T1281" s="374"/>
      <c r="U1281" s="375"/>
      <c r="V1281" s="382" t="s">
        <v>21</v>
      </c>
      <c r="W1281" s="376" t="e">
        <f>#REF!</f>
        <v>#REF!</v>
      </c>
      <c r="X1281" s="377"/>
    </row>
    <row r="1282" spans="1:24" ht="14.5" customHeight="1" x14ac:dyDescent="0.35">
      <c r="A1282" s="388"/>
      <c r="B1282" s="119" t="s">
        <v>10</v>
      </c>
      <c r="C1282" s="7"/>
      <c r="D1282" s="1"/>
      <c r="E1282" s="7"/>
      <c r="F1282" s="1"/>
      <c r="G1282" s="16"/>
      <c r="H1282" s="372"/>
      <c r="I1282" s="373"/>
      <c r="J1282" s="378"/>
      <c r="K1282" s="379"/>
      <c r="L1282" s="372"/>
      <c r="M1282" s="373"/>
      <c r="N1282" s="380"/>
      <c r="O1282" s="381"/>
      <c r="P1282" s="374">
        <v>24</v>
      </c>
      <c r="Q1282" s="374" t="s">
        <v>33</v>
      </c>
      <c r="R1282" s="381"/>
      <c r="S1282" s="381"/>
      <c r="T1282" s="374"/>
      <c r="U1282" s="375"/>
      <c r="V1282" s="382" t="s">
        <v>21</v>
      </c>
      <c r="W1282" s="376" t="e">
        <f>#REF!</f>
        <v>#REF!</v>
      </c>
      <c r="X1282" s="377"/>
    </row>
    <row r="1283" spans="1:24" ht="14.5" customHeight="1" x14ac:dyDescent="0.35">
      <c r="A1283" s="388"/>
      <c r="B1283" s="119" t="s">
        <v>10</v>
      </c>
      <c r="C1283" s="7"/>
      <c r="D1283" s="1"/>
      <c r="E1283" s="7"/>
      <c r="F1283" s="1"/>
      <c r="G1283" s="16"/>
      <c r="H1283" s="372"/>
      <c r="I1283" s="373"/>
      <c r="J1283" s="378"/>
      <c r="K1283" s="379"/>
      <c r="L1283" s="372"/>
      <c r="M1283" s="373"/>
      <c r="N1283" s="380"/>
      <c r="O1283" s="381"/>
      <c r="P1283" s="374">
        <v>24</v>
      </c>
      <c r="Q1283" s="374" t="s">
        <v>33</v>
      </c>
      <c r="R1283" s="381"/>
      <c r="S1283" s="381"/>
      <c r="T1283" s="374"/>
      <c r="U1283" s="375"/>
      <c r="V1283" s="382" t="s">
        <v>21</v>
      </c>
      <c r="W1283" s="376" t="e">
        <f>#REF!</f>
        <v>#REF!</v>
      </c>
      <c r="X1283" s="377"/>
    </row>
    <row r="1284" spans="1:24" ht="14.5" customHeight="1" x14ac:dyDescent="0.35">
      <c r="A1284" s="388"/>
      <c r="B1284" s="119" t="s">
        <v>10</v>
      </c>
      <c r="C1284" s="7"/>
      <c r="D1284" s="1"/>
      <c r="E1284" s="7"/>
      <c r="F1284" s="1"/>
      <c r="G1284" s="16"/>
      <c r="H1284" s="372"/>
      <c r="I1284" s="373"/>
      <c r="J1284" s="378"/>
      <c r="K1284" s="379"/>
      <c r="L1284" s="372"/>
      <c r="M1284" s="373"/>
      <c r="N1284" s="380"/>
      <c r="O1284" s="381"/>
      <c r="P1284" s="374">
        <v>24</v>
      </c>
      <c r="Q1284" s="374" t="s">
        <v>33</v>
      </c>
      <c r="R1284" s="381"/>
      <c r="S1284" s="381"/>
      <c r="T1284" s="374"/>
      <c r="U1284" s="375"/>
      <c r="V1284" s="382" t="s">
        <v>21</v>
      </c>
      <c r="W1284" s="376" t="e">
        <f>#REF!</f>
        <v>#REF!</v>
      </c>
      <c r="X1284" s="377"/>
    </row>
    <row r="1285" spans="1:24" ht="14.5" customHeight="1" x14ac:dyDescent="0.35">
      <c r="A1285" s="388"/>
      <c r="B1285" s="119" t="s">
        <v>10</v>
      </c>
      <c r="C1285" s="7"/>
      <c r="D1285" s="1"/>
      <c r="E1285" s="7"/>
      <c r="F1285" s="1"/>
      <c r="G1285" s="16"/>
      <c r="H1285" s="372"/>
      <c r="I1285" s="373"/>
      <c r="J1285" s="378"/>
      <c r="K1285" s="379"/>
      <c r="L1285" s="372"/>
      <c r="M1285" s="373"/>
      <c r="N1285" s="380"/>
      <c r="O1285" s="381"/>
      <c r="P1285" s="374">
        <v>24</v>
      </c>
      <c r="Q1285" s="374" t="s">
        <v>33</v>
      </c>
      <c r="R1285" s="381"/>
      <c r="S1285" s="381"/>
      <c r="T1285" s="374"/>
      <c r="U1285" s="375"/>
      <c r="V1285" s="382" t="s">
        <v>21</v>
      </c>
      <c r="W1285" s="376" t="e">
        <f>#REF!</f>
        <v>#REF!</v>
      </c>
      <c r="X1285" s="377"/>
    </row>
    <row r="1286" spans="1:24" ht="14.5" customHeight="1" x14ac:dyDescent="0.35">
      <c r="A1286" s="388"/>
      <c r="B1286" s="119" t="s">
        <v>10</v>
      </c>
      <c r="C1286" s="7"/>
      <c r="D1286" s="1"/>
      <c r="E1286" s="7"/>
      <c r="F1286" s="1"/>
      <c r="G1286" s="16"/>
      <c r="H1286" s="372"/>
      <c r="I1286" s="373"/>
      <c r="J1286" s="378"/>
      <c r="K1286" s="379"/>
      <c r="L1286" s="372"/>
      <c r="M1286" s="373"/>
      <c r="N1286" s="380"/>
      <c r="O1286" s="381"/>
      <c r="P1286" s="374">
        <v>24</v>
      </c>
      <c r="Q1286" s="374" t="s">
        <v>33</v>
      </c>
      <c r="R1286" s="381"/>
      <c r="S1286" s="381"/>
      <c r="T1286" s="374"/>
      <c r="U1286" s="375"/>
      <c r="V1286" s="382" t="s">
        <v>21</v>
      </c>
      <c r="W1286" s="376" t="e">
        <f>#REF!</f>
        <v>#REF!</v>
      </c>
      <c r="X1286" s="377"/>
    </row>
    <row r="1287" spans="1:24" ht="14.5" customHeight="1" x14ac:dyDescent="0.35">
      <c r="A1287" s="388"/>
      <c r="B1287" s="119" t="s">
        <v>10</v>
      </c>
      <c r="C1287" s="7"/>
      <c r="D1287" s="1"/>
      <c r="E1287" s="7"/>
      <c r="F1287" s="1"/>
      <c r="G1287" s="16"/>
      <c r="H1287" s="372"/>
      <c r="I1287" s="373"/>
      <c r="J1287" s="378"/>
      <c r="K1287" s="379"/>
      <c r="L1287" s="372"/>
      <c r="M1287" s="373"/>
      <c r="N1287" s="380"/>
      <c r="O1287" s="381"/>
      <c r="P1287" s="374">
        <v>24</v>
      </c>
      <c r="Q1287" s="374" t="s">
        <v>33</v>
      </c>
      <c r="R1287" s="381"/>
      <c r="S1287" s="381"/>
      <c r="T1287" s="374"/>
      <c r="U1287" s="375"/>
      <c r="V1287" s="382" t="s">
        <v>21</v>
      </c>
      <c r="W1287" s="376" t="e">
        <f>#REF!</f>
        <v>#REF!</v>
      </c>
      <c r="X1287" s="377"/>
    </row>
    <row r="1288" spans="1:24" ht="14.5" customHeight="1" x14ac:dyDescent="0.35">
      <c r="A1288" s="388"/>
      <c r="B1288" s="119" t="s">
        <v>10</v>
      </c>
      <c r="C1288" s="7"/>
      <c r="D1288" s="1"/>
      <c r="E1288" s="7"/>
      <c r="F1288" s="1"/>
      <c r="G1288" s="16"/>
      <c r="H1288" s="372"/>
      <c r="I1288" s="373"/>
      <c r="J1288" s="378"/>
      <c r="K1288" s="379"/>
      <c r="L1288" s="372"/>
      <c r="M1288" s="373"/>
      <c r="N1288" s="380"/>
      <c r="O1288" s="381"/>
      <c r="P1288" s="374">
        <v>24</v>
      </c>
      <c r="Q1288" s="374" t="s">
        <v>33</v>
      </c>
      <c r="R1288" s="381"/>
      <c r="S1288" s="381"/>
      <c r="T1288" s="374"/>
      <c r="U1288" s="375"/>
      <c r="V1288" s="382" t="s">
        <v>21</v>
      </c>
      <c r="W1288" s="376" t="e">
        <f>#REF!</f>
        <v>#REF!</v>
      </c>
      <c r="X1288" s="377"/>
    </row>
    <row r="1289" spans="1:24" ht="14.5" customHeight="1" x14ac:dyDescent="0.35">
      <c r="A1289" s="388"/>
      <c r="B1289" s="119" t="s">
        <v>10</v>
      </c>
      <c r="C1289" s="7"/>
      <c r="D1289" s="1"/>
      <c r="E1289" s="7"/>
      <c r="F1289" s="1"/>
      <c r="G1289" s="16"/>
      <c r="H1289" s="372"/>
      <c r="I1289" s="373"/>
      <c r="J1289" s="378"/>
      <c r="K1289" s="379"/>
      <c r="L1289" s="372"/>
      <c r="M1289" s="373"/>
      <c r="N1289" s="380"/>
      <c r="O1289" s="381"/>
      <c r="P1289" s="374">
        <v>24</v>
      </c>
      <c r="Q1289" s="374" t="s">
        <v>33</v>
      </c>
      <c r="R1289" s="381"/>
      <c r="S1289" s="381"/>
      <c r="T1289" s="374"/>
      <c r="U1289" s="375"/>
      <c r="V1289" s="382" t="s">
        <v>21</v>
      </c>
      <c r="W1289" s="376" t="e">
        <f>#REF!</f>
        <v>#REF!</v>
      </c>
      <c r="X1289" s="377"/>
    </row>
    <row r="1290" spans="1:24" ht="14.5" customHeight="1" x14ac:dyDescent="0.35">
      <c r="A1290" s="388"/>
      <c r="B1290" s="119" t="s">
        <v>10</v>
      </c>
      <c r="C1290" s="7"/>
      <c r="D1290" s="1"/>
      <c r="E1290" s="7"/>
      <c r="F1290" s="1"/>
      <c r="G1290" s="16"/>
      <c r="H1290" s="372"/>
      <c r="I1290" s="373"/>
      <c r="J1290" s="378"/>
      <c r="K1290" s="379"/>
      <c r="L1290" s="372"/>
      <c r="M1290" s="373"/>
      <c r="N1290" s="380"/>
      <c r="O1290" s="381"/>
      <c r="P1290" s="374">
        <v>24</v>
      </c>
      <c r="Q1290" s="374" t="s">
        <v>33</v>
      </c>
      <c r="R1290" s="381"/>
      <c r="S1290" s="381"/>
      <c r="T1290" s="374"/>
      <c r="U1290" s="375"/>
      <c r="V1290" s="382" t="s">
        <v>21</v>
      </c>
      <c r="W1290" s="376" t="e">
        <f>#REF!</f>
        <v>#REF!</v>
      </c>
      <c r="X1290" s="377"/>
    </row>
    <row r="1291" spans="1:24" ht="14.5" customHeight="1" x14ac:dyDescent="0.35">
      <c r="A1291" s="388"/>
      <c r="B1291" s="119" t="s">
        <v>10</v>
      </c>
      <c r="C1291" s="7"/>
      <c r="D1291" s="1"/>
      <c r="E1291" s="7"/>
      <c r="F1291" s="1"/>
      <c r="G1291" s="16"/>
      <c r="H1291" s="372"/>
      <c r="I1291" s="373"/>
      <c r="J1291" s="378"/>
      <c r="K1291" s="379"/>
      <c r="L1291" s="372"/>
      <c r="M1291" s="373"/>
      <c r="N1291" s="380"/>
      <c r="O1291" s="381"/>
      <c r="P1291" s="374">
        <v>24</v>
      </c>
      <c r="Q1291" s="374" t="s">
        <v>33</v>
      </c>
      <c r="R1291" s="381"/>
      <c r="S1291" s="381"/>
      <c r="T1291" s="374"/>
      <c r="U1291" s="375"/>
      <c r="V1291" s="382" t="s">
        <v>21</v>
      </c>
      <c r="W1291" s="376" t="e">
        <f>#REF!</f>
        <v>#REF!</v>
      </c>
      <c r="X1291" s="377"/>
    </row>
    <row r="1292" spans="1:24" ht="14.5" customHeight="1" x14ac:dyDescent="0.35">
      <c r="A1292" s="388"/>
      <c r="B1292" s="119" t="s">
        <v>10</v>
      </c>
      <c r="C1292" s="7"/>
      <c r="D1292" s="1"/>
      <c r="E1292" s="7"/>
      <c r="F1292" s="1"/>
      <c r="G1292" s="16"/>
      <c r="H1292" s="372"/>
      <c r="I1292" s="373"/>
      <c r="J1292" s="378"/>
      <c r="K1292" s="379"/>
      <c r="L1292" s="372"/>
      <c r="M1292" s="373"/>
      <c r="N1292" s="380"/>
      <c r="O1292" s="381"/>
      <c r="P1292" s="374">
        <v>24</v>
      </c>
      <c r="Q1292" s="374" t="s">
        <v>33</v>
      </c>
      <c r="R1292" s="381"/>
      <c r="S1292" s="381"/>
      <c r="T1292" s="374"/>
      <c r="U1292" s="375"/>
      <c r="V1292" s="382" t="s">
        <v>21</v>
      </c>
      <c r="W1292" s="376" t="e">
        <f>#REF!</f>
        <v>#REF!</v>
      </c>
      <c r="X1292" s="377"/>
    </row>
    <row r="1293" spans="1:24" ht="14.5" customHeight="1" x14ac:dyDescent="0.35">
      <c r="A1293" s="388"/>
      <c r="B1293" s="119" t="s">
        <v>10</v>
      </c>
      <c r="C1293" s="7"/>
      <c r="D1293" s="1"/>
      <c r="E1293" s="7"/>
      <c r="F1293" s="1"/>
      <c r="G1293" s="16"/>
      <c r="H1293" s="372"/>
      <c r="I1293" s="373"/>
      <c r="J1293" s="378"/>
      <c r="K1293" s="379"/>
      <c r="L1293" s="372"/>
      <c r="M1293" s="373"/>
      <c r="N1293" s="380"/>
      <c r="O1293" s="381"/>
      <c r="P1293" s="374">
        <v>24</v>
      </c>
      <c r="Q1293" s="374" t="s">
        <v>33</v>
      </c>
      <c r="R1293" s="381"/>
      <c r="S1293" s="381"/>
      <c r="T1293" s="374"/>
      <c r="U1293" s="375"/>
      <c r="V1293" s="382" t="s">
        <v>21</v>
      </c>
      <c r="W1293" s="376" t="e">
        <f>#REF!</f>
        <v>#REF!</v>
      </c>
      <c r="X1293" s="377"/>
    </row>
    <row r="1294" spans="1:24" ht="14.5" customHeight="1" x14ac:dyDescent="0.35">
      <c r="A1294" s="388"/>
      <c r="B1294" s="119" t="s">
        <v>10</v>
      </c>
      <c r="C1294" s="7"/>
      <c r="D1294" s="1"/>
      <c r="E1294" s="7"/>
      <c r="F1294" s="1"/>
      <c r="G1294" s="16"/>
      <c r="H1294" s="372"/>
      <c r="I1294" s="373"/>
      <c r="J1294" s="378"/>
      <c r="K1294" s="379"/>
      <c r="L1294" s="372"/>
      <c r="M1294" s="373"/>
      <c r="N1294" s="380"/>
      <c r="O1294" s="381"/>
      <c r="P1294" s="374">
        <v>24</v>
      </c>
      <c r="Q1294" s="374" t="s">
        <v>33</v>
      </c>
      <c r="R1294" s="381"/>
      <c r="S1294" s="381"/>
      <c r="T1294" s="374"/>
      <c r="U1294" s="375"/>
      <c r="V1294" s="382" t="s">
        <v>21</v>
      </c>
      <c r="W1294" s="376" t="e">
        <f>#REF!</f>
        <v>#REF!</v>
      </c>
      <c r="X1294" s="377"/>
    </row>
    <row r="1295" spans="1:24" ht="14.5" customHeight="1" x14ac:dyDescent="0.35">
      <c r="A1295" s="388"/>
      <c r="B1295" s="119" t="s">
        <v>10</v>
      </c>
      <c r="C1295" s="7"/>
      <c r="D1295" s="1"/>
      <c r="E1295" s="7"/>
      <c r="F1295" s="1"/>
      <c r="G1295" s="16"/>
      <c r="H1295" s="372"/>
      <c r="I1295" s="373"/>
      <c r="J1295" s="378"/>
      <c r="K1295" s="379"/>
      <c r="L1295" s="372"/>
      <c r="M1295" s="373"/>
      <c r="N1295" s="380"/>
      <c r="O1295" s="381"/>
      <c r="P1295" s="374">
        <v>24</v>
      </c>
      <c r="Q1295" s="374" t="s">
        <v>33</v>
      </c>
      <c r="R1295" s="381"/>
      <c r="S1295" s="381"/>
      <c r="T1295" s="374"/>
      <c r="U1295" s="375"/>
      <c r="V1295" s="382" t="s">
        <v>21</v>
      </c>
      <c r="W1295" s="376" t="e">
        <f>#REF!</f>
        <v>#REF!</v>
      </c>
      <c r="X1295" s="377"/>
    </row>
    <row r="1296" spans="1:24" ht="14.5" customHeight="1" x14ac:dyDescent="0.35">
      <c r="A1296" s="388"/>
      <c r="B1296" s="119" t="s">
        <v>10</v>
      </c>
      <c r="C1296" s="7"/>
      <c r="D1296" s="1"/>
      <c r="E1296" s="7"/>
      <c r="F1296" s="1"/>
      <c r="G1296" s="16"/>
      <c r="H1296" s="372"/>
      <c r="I1296" s="373"/>
      <c r="J1296" s="378"/>
      <c r="K1296" s="379"/>
      <c r="L1296" s="372"/>
      <c r="M1296" s="373"/>
      <c r="N1296" s="380"/>
      <c r="O1296" s="381"/>
      <c r="P1296" s="374">
        <v>24</v>
      </c>
      <c r="Q1296" s="374" t="s">
        <v>33</v>
      </c>
      <c r="R1296" s="381"/>
      <c r="S1296" s="381"/>
      <c r="T1296" s="374"/>
      <c r="U1296" s="375"/>
      <c r="V1296" s="382" t="s">
        <v>21</v>
      </c>
      <c r="W1296" s="376" t="e">
        <f>#REF!</f>
        <v>#REF!</v>
      </c>
      <c r="X1296" s="377"/>
    </row>
    <row r="1297" spans="1:24" ht="14.5" customHeight="1" x14ac:dyDescent="0.35">
      <c r="A1297" s="388"/>
      <c r="B1297" s="119" t="s">
        <v>10</v>
      </c>
      <c r="C1297" s="7"/>
      <c r="D1297" s="1"/>
      <c r="E1297" s="7"/>
      <c r="F1297" s="1"/>
      <c r="G1297" s="16"/>
      <c r="H1297" s="372"/>
      <c r="I1297" s="373"/>
      <c r="J1297" s="378"/>
      <c r="K1297" s="379"/>
      <c r="L1297" s="372"/>
      <c r="M1297" s="373"/>
      <c r="N1297" s="380"/>
      <c r="O1297" s="381"/>
      <c r="P1297" s="374">
        <v>24</v>
      </c>
      <c r="Q1297" s="374" t="s">
        <v>33</v>
      </c>
      <c r="R1297" s="381"/>
      <c r="S1297" s="381"/>
      <c r="T1297" s="374"/>
      <c r="U1297" s="375"/>
      <c r="V1297" s="382" t="s">
        <v>21</v>
      </c>
      <c r="W1297" s="376" t="e">
        <f>#REF!</f>
        <v>#REF!</v>
      </c>
      <c r="X1297" s="377"/>
    </row>
    <row r="1298" spans="1:24" ht="14.5" customHeight="1" x14ac:dyDescent="0.35">
      <c r="A1298" s="388"/>
      <c r="B1298" s="119" t="s">
        <v>10</v>
      </c>
      <c r="C1298" s="7"/>
      <c r="D1298" s="1"/>
      <c r="E1298" s="7"/>
      <c r="F1298" s="1"/>
      <c r="G1298" s="16"/>
      <c r="H1298" s="372"/>
      <c r="I1298" s="373"/>
      <c r="J1298" s="378"/>
      <c r="K1298" s="379"/>
      <c r="L1298" s="372"/>
      <c r="M1298" s="373"/>
      <c r="N1298" s="380"/>
      <c r="O1298" s="381"/>
      <c r="P1298" s="374">
        <v>24</v>
      </c>
      <c r="Q1298" s="374" t="s">
        <v>33</v>
      </c>
      <c r="R1298" s="381"/>
      <c r="S1298" s="381"/>
      <c r="T1298" s="374"/>
      <c r="U1298" s="375"/>
      <c r="V1298" s="382" t="s">
        <v>21</v>
      </c>
      <c r="W1298" s="376" t="e">
        <f>#REF!</f>
        <v>#REF!</v>
      </c>
      <c r="X1298" s="377"/>
    </row>
    <row r="1299" spans="1:24" ht="14.5" customHeight="1" x14ac:dyDescent="0.35">
      <c r="A1299" s="388"/>
      <c r="B1299" s="119" t="s">
        <v>10</v>
      </c>
      <c r="C1299" s="7"/>
      <c r="D1299" s="1"/>
      <c r="E1299" s="7"/>
      <c r="F1299" s="1"/>
      <c r="G1299" s="16"/>
      <c r="H1299" s="372"/>
      <c r="I1299" s="373"/>
      <c r="J1299" s="378"/>
      <c r="K1299" s="379"/>
      <c r="L1299" s="372"/>
      <c r="M1299" s="373"/>
      <c r="N1299" s="380"/>
      <c r="O1299" s="381"/>
      <c r="P1299" s="374">
        <v>24</v>
      </c>
      <c r="Q1299" s="374" t="s">
        <v>33</v>
      </c>
      <c r="R1299" s="381"/>
      <c r="S1299" s="381"/>
      <c r="T1299" s="374"/>
      <c r="U1299" s="375"/>
      <c r="V1299" s="382" t="s">
        <v>21</v>
      </c>
      <c r="W1299" s="376" t="e">
        <f>#REF!</f>
        <v>#REF!</v>
      </c>
      <c r="X1299" s="377"/>
    </row>
    <row r="1300" spans="1:24" ht="14.5" customHeight="1" x14ac:dyDescent="0.35">
      <c r="A1300" s="388"/>
      <c r="B1300" s="119" t="s">
        <v>10</v>
      </c>
      <c r="C1300" s="7"/>
      <c r="D1300" s="1"/>
      <c r="E1300" s="7"/>
      <c r="F1300" s="1"/>
      <c r="G1300" s="16"/>
      <c r="H1300" s="372"/>
      <c r="I1300" s="373"/>
      <c r="J1300" s="378"/>
      <c r="K1300" s="379"/>
      <c r="L1300" s="372"/>
      <c r="M1300" s="373"/>
      <c r="N1300" s="380"/>
      <c r="O1300" s="381"/>
      <c r="P1300" s="374">
        <v>24</v>
      </c>
      <c r="Q1300" s="374" t="s">
        <v>33</v>
      </c>
      <c r="R1300" s="381"/>
      <c r="S1300" s="381"/>
      <c r="T1300" s="374"/>
      <c r="U1300" s="375"/>
      <c r="V1300" s="382" t="s">
        <v>21</v>
      </c>
      <c r="W1300" s="376" t="e">
        <f>#REF!</f>
        <v>#REF!</v>
      </c>
      <c r="X1300" s="377"/>
    </row>
    <row r="1301" spans="1:24" ht="14.5" customHeight="1" x14ac:dyDescent="0.35">
      <c r="A1301" s="388"/>
      <c r="B1301" s="119" t="s">
        <v>10</v>
      </c>
      <c r="C1301" s="7"/>
      <c r="D1301" s="1"/>
      <c r="E1301" s="7"/>
      <c r="F1301" s="1"/>
      <c r="G1301" s="16"/>
      <c r="H1301" s="372"/>
      <c r="I1301" s="373"/>
      <c r="J1301" s="378"/>
      <c r="K1301" s="379"/>
      <c r="L1301" s="372"/>
      <c r="M1301" s="373"/>
      <c r="N1301" s="380"/>
      <c r="O1301" s="381"/>
      <c r="P1301" s="374">
        <v>24</v>
      </c>
      <c r="Q1301" s="374" t="s">
        <v>33</v>
      </c>
      <c r="R1301" s="381"/>
      <c r="S1301" s="381"/>
      <c r="T1301" s="374"/>
      <c r="U1301" s="375"/>
      <c r="V1301" s="382" t="s">
        <v>21</v>
      </c>
      <c r="W1301" s="376" t="e">
        <f>#REF!</f>
        <v>#REF!</v>
      </c>
      <c r="X1301" s="377"/>
    </row>
    <row r="1302" spans="1:24" ht="14.5" customHeight="1" x14ac:dyDescent="0.35">
      <c r="A1302" s="388"/>
      <c r="B1302" s="119" t="s">
        <v>10</v>
      </c>
      <c r="C1302" s="7"/>
      <c r="D1302" s="1"/>
      <c r="E1302" s="7"/>
      <c r="F1302" s="1"/>
      <c r="G1302" s="16"/>
      <c r="H1302" s="372"/>
      <c r="I1302" s="373"/>
      <c r="J1302" s="378"/>
      <c r="K1302" s="379"/>
      <c r="L1302" s="372"/>
      <c r="M1302" s="373"/>
      <c r="N1302" s="380"/>
      <c r="O1302" s="381"/>
      <c r="P1302" s="374">
        <v>24</v>
      </c>
      <c r="Q1302" s="374" t="s">
        <v>33</v>
      </c>
      <c r="R1302" s="381"/>
      <c r="S1302" s="381"/>
      <c r="T1302" s="374"/>
      <c r="U1302" s="375"/>
      <c r="V1302" s="382" t="s">
        <v>21</v>
      </c>
      <c r="W1302" s="376" t="e">
        <f>#REF!</f>
        <v>#REF!</v>
      </c>
      <c r="X1302" s="377"/>
    </row>
    <row r="1303" spans="1:24" ht="14.5" customHeight="1" x14ac:dyDescent="0.35">
      <c r="A1303" s="388"/>
      <c r="B1303" s="119" t="s">
        <v>10</v>
      </c>
      <c r="C1303" s="7"/>
      <c r="D1303" s="1"/>
      <c r="E1303" s="7"/>
      <c r="F1303" s="1"/>
      <c r="G1303" s="16"/>
      <c r="H1303" s="372"/>
      <c r="I1303" s="373"/>
      <c r="J1303" s="378"/>
      <c r="K1303" s="379"/>
      <c r="L1303" s="372"/>
      <c r="M1303" s="373"/>
      <c r="N1303" s="380"/>
      <c r="O1303" s="381"/>
      <c r="P1303" s="374">
        <v>24</v>
      </c>
      <c r="Q1303" s="374" t="s">
        <v>33</v>
      </c>
      <c r="R1303" s="381"/>
      <c r="S1303" s="381"/>
      <c r="T1303" s="374"/>
      <c r="U1303" s="375"/>
      <c r="V1303" s="382" t="s">
        <v>21</v>
      </c>
      <c r="W1303" s="376" t="e">
        <f>#REF!</f>
        <v>#REF!</v>
      </c>
      <c r="X1303" s="377"/>
    </row>
    <row r="1304" spans="1:24" ht="14.5" customHeight="1" x14ac:dyDescent="0.35">
      <c r="A1304" s="388"/>
      <c r="B1304" s="119" t="s">
        <v>10</v>
      </c>
      <c r="C1304" s="7"/>
      <c r="D1304" s="1"/>
      <c r="E1304" s="7"/>
      <c r="F1304" s="1"/>
      <c r="G1304" s="16"/>
      <c r="H1304" s="372"/>
      <c r="I1304" s="373"/>
      <c r="J1304" s="378"/>
      <c r="K1304" s="379"/>
      <c r="L1304" s="372"/>
      <c r="M1304" s="373"/>
      <c r="N1304" s="380"/>
      <c r="O1304" s="381"/>
      <c r="P1304" s="374">
        <v>24</v>
      </c>
      <c r="Q1304" s="374" t="s">
        <v>33</v>
      </c>
      <c r="R1304" s="381"/>
      <c r="S1304" s="381"/>
      <c r="T1304" s="374"/>
      <c r="U1304" s="375"/>
      <c r="V1304" s="382" t="s">
        <v>21</v>
      </c>
      <c r="W1304" s="376" t="e">
        <f>#REF!</f>
        <v>#REF!</v>
      </c>
      <c r="X1304" s="377"/>
    </row>
    <row r="1305" spans="1:24" ht="14.5" customHeight="1" x14ac:dyDescent="0.35">
      <c r="A1305" s="388"/>
      <c r="B1305" s="119" t="s">
        <v>10</v>
      </c>
      <c r="C1305" s="7"/>
      <c r="D1305" s="1"/>
      <c r="E1305" s="7"/>
      <c r="F1305" s="1"/>
      <c r="G1305" s="16"/>
      <c r="H1305" s="372"/>
      <c r="I1305" s="373"/>
      <c r="J1305" s="378"/>
      <c r="K1305" s="379"/>
      <c r="L1305" s="372"/>
      <c r="M1305" s="373"/>
      <c r="N1305" s="380"/>
      <c r="O1305" s="381"/>
      <c r="P1305" s="374">
        <v>24</v>
      </c>
      <c r="Q1305" s="374" t="s">
        <v>33</v>
      </c>
      <c r="R1305" s="381"/>
      <c r="S1305" s="381"/>
      <c r="T1305" s="374"/>
      <c r="U1305" s="375"/>
      <c r="V1305" s="382" t="s">
        <v>21</v>
      </c>
      <c r="W1305" s="376" t="e">
        <f>#REF!</f>
        <v>#REF!</v>
      </c>
      <c r="X1305" s="377"/>
    </row>
    <row r="1306" spans="1:24" ht="14.5" customHeight="1" x14ac:dyDescent="0.35">
      <c r="A1306" s="388"/>
      <c r="B1306" s="119" t="s">
        <v>10</v>
      </c>
      <c r="C1306" s="7"/>
      <c r="D1306" s="1"/>
      <c r="E1306" s="7"/>
      <c r="F1306" s="1"/>
      <c r="G1306" s="16"/>
      <c r="H1306" s="372"/>
      <c r="I1306" s="373"/>
      <c r="J1306" s="378"/>
      <c r="K1306" s="379"/>
      <c r="L1306" s="372"/>
      <c r="M1306" s="373"/>
      <c r="N1306" s="380"/>
      <c r="O1306" s="381"/>
      <c r="P1306" s="374">
        <v>24</v>
      </c>
      <c r="Q1306" s="374" t="s">
        <v>33</v>
      </c>
      <c r="R1306" s="381"/>
      <c r="S1306" s="381"/>
      <c r="T1306" s="374"/>
      <c r="U1306" s="375"/>
      <c r="V1306" s="382" t="s">
        <v>21</v>
      </c>
      <c r="W1306" s="376" t="e">
        <f>#REF!</f>
        <v>#REF!</v>
      </c>
      <c r="X1306" s="377"/>
    </row>
    <row r="1307" spans="1:24" ht="14.5" customHeight="1" x14ac:dyDescent="0.35">
      <c r="A1307" s="388"/>
      <c r="B1307" s="119" t="s">
        <v>10</v>
      </c>
      <c r="C1307" s="7"/>
      <c r="D1307" s="1"/>
      <c r="E1307" s="7"/>
      <c r="F1307" s="1"/>
      <c r="G1307" s="16"/>
      <c r="H1307" s="372"/>
      <c r="I1307" s="373"/>
      <c r="J1307" s="378"/>
      <c r="K1307" s="379"/>
      <c r="L1307" s="372"/>
      <c r="M1307" s="373"/>
      <c r="N1307" s="380"/>
      <c r="O1307" s="381"/>
      <c r="P1307" s="374">
        <v>24</v>
      </c>
      <c r="Q1307" s="374" t="s">
        <v>33</v>
      </c>
      <c r="R1307" s="381"/>
      <c r="S1307" s="381"/>
      <c r="T1307" s="374"/>
      <c r="U1307" s="375"/>
      <c r="V1307" s="382" t="s">
        <v>21</v>
      </c>
      <c r="W1307" s="376" t="e">
        <f>#REF!</f>
        <v>#REF!</v>
      </c>
      <c r="X1307" s="377"/>
    </row>
    <row r="1308" spans="1:24" ht="14.5" customHeight="1" x14ac:dyDescent="0.35">
      <c r="A1308" s="388"/>
      <c r="B1308" s="119" t="s">
        <v>10</v>
      </c>
      <c r="C1308" s="7"/>
      <c r="D1308" s="1"/>
      <c r="E1308" s="7"/>
      <c r="F1308" s="1"/>
      <c r="G1308" s="16"/>
      <c r="H1308" s="372"/>
      <c r="I1308" s="373"/>
      <c r="J1308" s="378"/>
      <c r="K1308" s="379"/>
      <c r="L1308" s="372"/>
      <c r="M1308" s="373"/>
      <c r="N1308" s="380"/>
      <c r="O1308" s="381"/>
      <c r="P1308" s="374">
        <v>24</v>
      </c>
      <c r="Q1308" s="374" t="s">
        <v>33</v>
      </c>
      <c r="R1308" s="381"/>
      <c r="S1308" s="381"/>
      <c r="T1308" s="374"/>
      <c r="U1308" s="375"/>
      <c r="V1308" s="382" t="s">
        <v>21</v>
      </c>
      <c r="W1308" s="376" t="e">
        <f>#REF!</f>
        <v>#REF!</v>
      </c>
      <c r="X1308" s="377"/>
    </row>
    <row r="1309" spans="1:24" ht="14.5" customHeight="1" x14ac:dyDescent="0.35">
      <c r="A1309" s="388"/>
      <c r="B1309" s="119" t="s">
        <v>10</v>
      </c>
      <c r="C1309" s="7"/>
      <c r="D1309" s="1"/>
      <c r="E1309" s="7"/>
      <c r="F1309" s="1"/>
      <c r="G1309" s="16"/>
      <c r="H1309" s="372"/>
      <c r="I1309" s="373"/>
      <c r="J1309" s="378"/>
      <c r="K1309" s="379"/>
      <c r="L1309" s="372"/>
      <c r="M1309" s="373"/>
      <c r="N1309" s="380"/>
      <c r="O1309" s="381"/>
      <c r="P1309" s="374">
        <v>24</v>
      </c>
      <c r="Q1309" s="374" t="s">
        <v>33</v>
      </c>
      <c r="R1309" s="381"/>
      <c r="S1309" s="381"/>
      <c r="T1309" s="374"/>
      <c r="U1309" s="375"/>
      <c r="V1309" s="382" t="s">
        <v>21</v>
      </c>
      <c r="W1309" s="376" t="e">
        <f>#REF!</f>
        <v>#REF!</v>
      </c>
      <c r="X1309" s="377"/>
    </row>
    <row r="1310" spans="1:24" ht="14.5" customHeight="1" x14ac:dyDescent="0.35">
      <c r="A1310" s="388"/>
      <c r="B1310" s="119" t="s">
        <v>10</v>
      </c>
      <c r="C1310" s="7"/>
      <c r="D1310" s="1"/>
      <c r="E1310" s="7"/>
      <c r="F1310" s="1"/>
      <c r="G1310" s="16"/>
      <c r="H1310" s="372"/>
      <c r="I1310" s="373"/>
      <c r="J1310" s="378"/>
      <c r="K1310" s="379"/>
      <c r="L1310" s="372"/>
      <c r="M1310" s="373"/>
      <c r="N1310" s="380"/>
      <c r="O1310" s="381"/>
      <c r="P1310" s="374">
        <v>24</v>
      </c>
      <c r="Q1310" s="374" t="s">
        <v>33</v>
      </c>
      <c r="R1310" s="381"/>
      <c r="S1310" s="381"/>
      <c r="T1310" s="374"/>
      <c r="U1310" s="375"/>
      <c r="V1310" s="382" t="s">
        <v>21</v>
      </c>
      <c r="W1310" s="376" t="e">
        <f>#REF!</f>
        <v>#REF!</v>
      </c>
      <c r="X1310" s="377"/>
    </row>
    <row r="1311" spans="1:24" ht="14.5" customHeight="1" x14ac:dyDescent="0.35">
      <c r="A1311" s="388"/>
      <c r="B1311" s="119" t="s">
        <v>10</v>
      </c>
      <c r="C1311" s="7"/>
      <c r="D1311" s="1"/>
      <c r="E1311" s="7"/>
      <c r="F1311" s="1"/>
      <c r="G1311" s="16"/>
      <c r="H1311" s="372"/>
      <c r="I1311" s="373"/>
      <c r="J1311" s="378"/>
      <c r="K1311" s="379"/>
      <c r="L1311" s="372"/>
      <c r="M1311" s="373"/>
      <c r="N1311" s="380"/>
      <c r="O1311" s="381"/>
      <c r="P1311" s="374">
        <v>24</v>
      </c>
      <c r="Q1311" s="374" t="s">
        <v>33</v>
      </c>
      <c r="R1311" s="381"/>
      <c r="S1311" s="381"/>
      <c r="T1311" s="374"/>
      <c r="U1311" s="375"/>
      <c r="V1311" s="382" t="s">
        <v>21</v>
      </c>
      <c r="W1311" s="376" t="e">
        <f>#REF!</f>
        <v>#REF!</v>
      </c>
      <c r="X1311" s="377"/>
    </row>
    <row r="1312" spans="1:24" ht="14.5" customHeight="1" x14ac:dyDescent="0.35">
      <c r="A1312" s="388"/>
      <c r="B1312" s="119" t="s">
        <v>10</v>
      </c>
      <c r="C1312" s="7"/>
      <c r="D1312" s="1"/>
      <c r="E1312" s="7"/>
      <c r="F1312" s="1"/>
      <c r="G1312" s="16"/>
      <c r="H1312" s="372"/>
      <c r="I1312" s="373"/>
      <c r="J1312" s="378"/>
      <c r="K1312" s="379"/>
      <c r="L1312" s="372"/>
      <c r="M1312" s="373"/>
      <c r="N1312" s="380"/>
      <c r="O1312" s="381"/>
      <c r="P1312" s="374">
        <v>24</v>
      </c>
      <c r="Q1312" s="374" t="s">
        <v>33</v>
      </c>
      <c r="R1312" s="381"/>
      <c r="S1312" s="381"/>
      <c r="T1312" s="374"/>
      <c r="U1312" s="375"/>
      <c r="V1312" s="382" t="s">
        <v>21</v>
      </c>
      <c r="W1312" s="376" t="e">
        <f>#REF!</f>
        <v>#REF!</v>
      </c>
      <c r="X1312" s="377"/>
    </row>
    <row r="1313" spans="1:24" ht="14.5" customHeight="1" x14ac:dyDescent="0.35">
      <c r="A1313" s="388"/>
      <c r="B1313" s="119" t="s">
        <v>10</v>
      </c>
      <c r="C1313" s="7"/>
      <c r="D1313" s="1"/>
      <c r="E1313" s="7"/>
      <c r="F1313" s="1"/>
      <c r="G1313" s="16"/>
      <c r="H1313" s="372"/>
      <c r="I1313" s="373"/>
      <c r="J1313" s="378"/>
      <c r="K1313" s="379"/>
      <c r="L1313" s="372"/>
      <c r="M1313" s="373"/>
      <c r="N1313" s="380"/>
      <c r="O1313" s="381"/>
      <c r="P1313" s="374">
        <v>24</v>
      </c>
      <c r="Q1313" s="374" t="s">
        <v>33</v>
      </c>
      <c r="R1313" s="381"/>
      <c r="S1313" s="381"/>
      <c r="T1313" s="374"/>
      <c r="U1313" s="375"/>
      <c r="V1313" s="382" t="s">
        <v>21</v>
      </c>
      <c r="W1313" s="376" t="e">
        <f>#REF!</f>
        <v>#REF!</v>
      </c>
      <c r="X1313" s="377"/>
    </row>
    <row r="1314" spans="1:24" ht="14.5" customHeight="1" x14ac:dyDescent="0.35">
      <c r="A1314" s="388"/>
      <c r="B1314" s="119" t="s">
        <v>10</v>
      </c>
      <c r="C1314" s="7"/>
      <c r="D1314" s="1"/>
      <c r="E1314" s="7"/>
      <c r="F1314" s="1"/>
      <c r="G1314" s="16"/>
      <c r="H1314" s="372"/>
      <c r="I1314" s="373"/>
      <c r="J1314" s="378"/>
      <c r="K1314" s="379"/>
      <c r="L1314" s="372"/>
      <c r="M1314" s="373"/>
      <c r="N1314" s="380"/>
      <c r="O1314" s="381"/>
      <c r="P1314" s="374">
        <v>24</v>
      </c>
      <c r="Q1314" s="374" t="s">
        <v>33</v>
      </c>
      <c r="R1314" s="381"/>
      <c r="S1314" s="381"/>
      <c r="T1314" s="374"/>
      <c r="U1314" s="375"/>
      <c r="V1314" s="382" t="s">
        <v>21</v>
      </c>
      <c r="W1314" s="376" t="e">
        <f>#REF!</f>
        <v>#REF!</v>
      </c>
      <c r="X1314" s="377"/>
    </row>
    <row r="1315" spans="1:24" ht="14.5" customHeight="1" x14ac:dyDescent="0.35">
      <c r="A1315" s="388"/>
      <c r="B1315" s="119" t="s">
        <v>10</v>
      </c>
      <c r="C1315" s="7"/>
      <c r="D1315" s="1"/>
      <c r="E1315" s="7"/>
      <c r="F1315" s="1"/>
      <c r="G1315" s="16"/>
      <c r="H1315" s="372"/>
      <c r="I1315" s="373"/>
      <c r="J1315" s="378"/>
      <c r="K1315" s="379"/>
      <c r="L1315" s="372"/>
      <c r="M1315" s="373"/>
      <c r="N1315" s="380"/>
      <c r="O1315" s="381"/>
      <c r="P1315" s="374">
        <v>24</v>
      </c>
      <c r="Q1315" s="374" t="s">
        <v>33</v>
      </c>
      <c r="R1315" s="381"/>
      <c r="S1315" s="381"/>
      <c r="T1315" s="374"/>
      <c r="U1315" s="375"/>
      <c r="V1315" s="382" t="s">
        <v>21</v>
      </c>
      <c r="W1315" s="376" t="e">
        <f>#REF!</f>
        <v>#REF!</v>
      </c>
      <c r="X1315" s="377"/>
    </row>
    <row r="1316" spans="1:24" ht="14.5" customHeight="1" x14ac:dyDescent="0.35">
      <c r="A1316" s="388"/>
      <c r="B1316" s="119" t="s">
        <v>10</v>
      </c>
      <c r="C1316" s="7"/>
      <c r="D1316" s="1"/>
      <c r="E1316" s="7"/>
      <c r="F1316" s="1"/>
      <c r="G1316" s="16"/>
      <c r="H1316" s="372"/>
      <c r="I1316" s="373"/>
      <c r="J1316" s="378"/>
      <c r="K1316" s="379"/>
      <c r="L1316" s="372"/>
      <c r="M1316" s="373"/>
      <c r="N1316" s="380"/>
      <c r="O1316" s="381"/>
      <c r="P1316" s="374">
        <v>24</v>
      </c>
      <c r="Q1316" s="374" t="s">
        <v>33</v>
      </c>
      <c r="R1316" s="381"/>
      <c r="S1316" s="381"/>
      <c r="T1316" s="374"/>
      <c r="U1316" s="375"/>
      <c r="V1316" s="382" t="s">
        <v>21</v>
      </c>
      <c r="W1316" s="376" t="e">
        <f>#REF!</f>
        <v>#REF!</v>
      </c>
      <c r="X1316" s="377"/>
    </row>
    <row r="1317" spans="1:24" ht="14.5" customHeight="1" x14ac:dyDescent="0.35">
      <c r="A1317" s="388"/>
      <c r="B1317" s="119" t="s">
        <v>10</v>
      </c>
      <c r="C1317" s="7"/>
      <c r="D1317" s="1"/>
      <c r="E1317" s="7"/>
      <c r="F1317" s="1"/>
      <c r="G1317" s="16"/>
      <c r="H1317" s="372"/>
      <c r="I1317" s="373"/>
      <c r="J1317" s="378"/>
      <c r="K1317" s="379"/>
      <c r="L1317" s="372"/>
      <c r="M1317" s="373"/>
      <c r="N1317" s="380"/>
      <c r="O1317" s="381"/>
      <c r="P1317" s="374">
        <v>24</v>
      </c>
      <c r="Q1317" s="374" t="s">
        <v>33</v>
      </c>
      <c r="R1317" s="381"/>
      <c r="S1317" s="381"/>
      <c r="T1317" s="374"/>
      <c r="U1317" s="375"/>
      <c r="V1317" s="382" t="s">
        <v>21</v>
      </c>
      <c r="W1317" s="376" t="e">
        <f>#REF!</f>
        <v>#REF!</v>
      </c>
      <c r="X1317" s="377"/>
    </row>
    <row r="1318" spans="1:24" ht="14.5" customHeight="1" x14ac:dyDescent="0.35">
      <c r="A1318" s="388"/>
      <c r="B1318" s="119" t="s">
        <v>10</v>
      </c>
      <c r="C1318" s="7"/>
      <c r="D1318" s="1"/>
      <c r="E1318" s="7"/>
      <c r="F1318" s="1"/>
      <c r="G1318" s="16"/>
      <c r="H1318" s="372"/>
      <c r="I1318" s="373"/>
      <c r="J1318" s="378"/>
      <c r="K1318" s="379"/>
      <c r="L1318" s="372"/>
      <c r="M1318" s="373"/>
      <c r="N1318" s="380"/>
      <c r="O1318" s="381"/>
      <c r="P1318" s="374">
        <v>24</v>
      </c>
      <c r="Q1318" s="374" t="s">
        <v>33</v>
      </c>
      <c r="R1318" s="381"/>
      <c r="S1318" s="381"/>
      <c r="T1318" s="374"/>
      <c r="U1318" s="375"/>
      <c r="V1318" s="382" t="s">
        <v>21</v>
      </c>
      <c r="W1318" s="376" t="e">
        <f>#REF!</f>
        <v>#REF!</v>
      </c>
      <c r="X1318" s="377"/>
    </row>
    <row r="1319" spans="1:24" ht="14.5" customHeight="1" x14ac:dyDescent="0.35">
      <c r="A1319" s="388"/>
      <c r="B1319" s="119" t="s">
        <v>10</v>
      </c>
      <c r="C1319" s="7"/>
      <c r="D1319" s="1"/>
      <c r="E1319" s="7"/>
      <c r="F1319" s="1"/>
      <c r="G1319" s="16"/>
      <c r="H1319" s="372"/>
      <c r="I1319" s="373"/>
      <c r="J1319" s="378"/>
      <c r="K1319" s="379"/>
      <c r="L1319" s="372"/>
      <c r="M1319" s="373"/>
      <c r="N1319" s="380"/>
      <c r="O1319" s="381"/>
      <c r="P1319" s="374">
        <v>24</v>
      </c>
      <c r="Q1319" s="374" t="s">
        <v>33</v>
      </c>
      <c r="R1319" s="381"/>
      <c r="S1319" s="381"/>
      <c r="T1319" s="374"/>
      <c r="U1319" s="375"/>
      <c r="V1319" s="382" t="s">
        <v>21</v>
      </c>
      <c r="W1319" s="376" t="e">
        <f>#REF!</f>
        <v>#REF!</v>
      </c>
      <c r="X1319" s="377"/>
    </row>
    <row r="1320" spans="1:24" ht="14.5" customHeight="1" x14ac:dyDescent="0.35">
      <c r="A1320" s="388"/>
      <c r="B1320" s="119" t="s">
        <v>10</v>
      </c>
      <c r="C1320" s="7"/>
      <c r="D1320" s="1"/>
      <c r="E1320" s="7"/>
      <c r="F1320" s="1"/>
      <c r="G1320" s="16"/>
      <c r="H1320" s="372"/>
      <c r="I1320" s="373"/>
      <c r="J1320" s="378"/>
      <c r="K1320" s="379"/>
      <c r="L1320" s="372"/>
      <c r="M1320" s="373"/>
      <c r="N1320" s="380"/>
      <c r="O1320" s="381"/>
      <c r="P1320" s="374">
        <v>24</v>
      </c>
      <c r="Q1320" s="374" t="s">
        <v>33</v>
      </c>
      <c r="R1320" s="381"/>
      <c r="S1320" s="381"/>
      <c r="T1320" s="374"/>
      <c r="U1320" s="375"/>
      <c r="V1320" s="382" t="s">
        <v>21</v>
      </c>
      <c r="W1320" s="376" t="e">
        <f>#REF!</f>
        <v>#REF!</v>
      </c>
      <c r="X1320" s="377"/>
    </row>
    <row r="1321" spans="1:24" ht="14.5" customHeight="1" x14ac:dyDescent="0.35">
      <c r="A1321" s="388"/>
      <c r="B1321" s="119" t="s">
        <v>10</v>
      </c>
      <c r="C1321" s="7"/>
      <c r="D1321" s="1"/>
      <c r="E1321" s="7"/>
      <c r="F1321" s="1"/>
      <c r="G1321" s="16"/>
      <c r="H1321" s="372"/>
      <c r="I1321" s="373"/>
      <c r="J1321" s="378"/>
      <c r="K1321" s="379"/>
      <c r="L1321" s="372"/>
      <c r="M1321" s="373"/>
      <c r="N1321" s="380"/>
      <c r="O1321" s="381"/>
      <c r="P1321" s="374">
        <v>24</v>
      </c>
      <c r="Q1321" s="374" t="s">
        <v>33</v>
      </c>
      <c r="R1321" s="381"/>
      <c r="S1321" s="381"/>
      <c r="T1321" s="374"/>
      <c r="U1321" s="375"/>
      <c r="V1321" s="382" t="s">
        <v>21</v>
      </c>
      <c r="W1321" s="376" t="e">
        <f>#REF!</f>
        <v>#REF!</v>
      </c>
      <c r="X1321" s="377"/>
    </row>
    <row r="1322" spans="1:24" ht="14.5" customHeight="1" x14ac:dyDescent="0.35">
      <c r="A1322" s="388"/>
      <c r="B1322" s="119" t="s">
        <v>10</v>
      </c>
      <c r="C1322" s="7"/>
      <c r="D1322" s="1"/>
      <c r="E1322" s="7"/>
      <c r="F1322" s="1"/>
      <c r="G1322" s="16"/>
      <c r="H1322" s="372"/>
      <c r="I1322" s="373"/>
      <c r="J1322" s="378"/>
      <c r="K1322" s="379"/>
      <c r="L1322" s="372"/>
      <c r="M1322" s="373"/>
      <c r="N1322" s="380"/>
      <c r="O1322" s="381"/>
      <c r="P1322" s="374">
        <v>24</v>
      </c>
      <c r="Q1322" s="374" t="s">
        <v>33</v>
      </c>
      <c r="R1322" s="381"/>
      <c r="S1322" s="381"/>
      <c r="T1322" s="374"/>
      <c r="U1322" s="375"/>
      <c r="V1322" s="382" t="s">
        <v>21</v>
      </c>
      <c r="W1322" s="376" t="e">
        <f>#REF!</f>
        <v>#REF!</v>
      </c>
      <c r="X1322" s="377"/>
    </row>
    <row r="1323" spans="1:24" ht="14.5" customHeight="1" x14ac:dyDescent="0.35">
      <c r="A1323" s="388"/>
      <c r="B1323" s="119" t="s">
        <v>10</v>
      </c>
      <c r="C1323" s="7"/>
      <c r="D1323" s="1"/>
      <c r="E1323" s="7"/>
      <c r="F1323" s="1"/>
      <c r="G1323" s="16"/>
      <c r="H1323" s="372"/>
      <c r="I1323" s="373"/>
      <c r="J1323" s="378"/>
      <c r="K1323" s="379"/>
      <c r="L1323" s="372"/>
      <c r="M1323" s="373"/>
      <c r="N1323" s="380"/>
      <c r="O1323" s="381"/>
      <c r="P1323" s="374">
        <v>24</v>
      </c>
      <c r="Q1323" s="374" t="s">
        <v>33</v>
      </c>
      <c r="R1323" s="381"/>
      <c r="S1323" s="381"/>
      <c r="T1323" s="374"/>
      <c r="U1323" s="375"/>
      <c r="V1323" s="382" t="s">
        <v>21</v>
      </c>
      <c r="W1323" s="376" t="e">
        <f>#REF!</f>
        <v>#REF!</v>
      </c>
      <c r="X1323" s="377"/>
    </row>
    <row r="1324" spans="1:24" ht="14.5" customHeight="1" x14ac:dyDescent="0.35">
      <c r="A1324" s="388"/>
      <c r="B1324" s="119" t="s">
        <v>10</v>
      </c>
      <c r="C1324" s="7"/>
      <c r="D1324" s="1"/>
      <c r="E1324" s="7"/>
      <c r="F1324" s="1"/>
      <c r="G1324" s="16"/>
      <c r="H1324" s="372"/>
      <c r="I1324" s="373"/>
      <c r="J1324" s="378"/>
      <c r="K1324" s="379"/>
      <c r="L1324" s="372"/>
      <c r="M1324" s="373"/>
      <c r="N1324" s="380"/>
      <c r="O1324" s="381"/>
      <c r="P1324" s="374">
        <v>24</v>
      </c>
      <c r="Q1324" s="374" t="s">
        <v>33</v>
      </c>
      <c r="R1324" s="381"/>
      <c r="S1324" s="381"/>
      <c r="T1324" s="374"/>
      <c r="U1324" s="375"/>
      <c r="V1324" s="382" t="s">
        <v>21</v>
      </c>
      <c r="W1324" s="376" t="e">
        <f>#REF!</f>
        <v>#REF!</v>
      </c>
      <c r="X1324" s="377"/>
    </row>
    <row r="1325" spans="1:24" ht="14.5" customHeight="1" x14ac:dyDescent="0.35">
      <c r="A1325" s="388"/>
      <c r="B1325" s="119" t="s">
        <v>10</v>
      </c>
      <c r="C1325" s="7"/>
      <c r="D1325" s="1"/>
      <c r="E1325" s="7"/>
      <c r="F1325" s="1"/>
      <c r="G1325" s="16"/>
      <c r="H1325" s="372"/>
      <c r="I1325" s="373"/>
      <c r="J1325" s="378"/>
      <c r="K1325" s="379"/>
      <c r="L1325" s="372"/>
      <c r="M1325" s="373"/>
      <c r="N1325" s="380"/>
      <c r="O1325" s="381"/>
      <c r="P1325" s="374">
        <v>24</v>
      </c>
      <c r="Q1325" s="374" t="s">
        <v>33</v>
      </c>
      <c r="R1325" s="381"/>
      <c r="S1325" s="381"/>
      <c r="T1325" s="374"/>
      <c r="U1325" s="375"/>
      <c r="V1325" s="382" t="s">
        <v>21</v>
      </c>
      <c r="W1325" s="376" t="e">
        <f>#REF!</f>
        <v>#REF!</v>
      </c>
      <c r="X1325" s="377"/>
    </row>
    <row r="1326" spans="1:24" ht="14.5" customHeight="1" x14ac:dyDescent="0.35">
      <c r="A1326" s="388"/>
      <c r="B1326" s="119" t="s">
        <v>10</v>
      </c>
      <c r="C1326" s="7"/>
      <c r="D1326" s="1"/>
      <c r="E1326" s="7"/>
      <c r="F1326" s="1"/>
      <c r="G1326" s="16"/>
      <c r="H1326" s="372"/>
      <c r="I1326" s="373"/>
      <c r="J1326" s="378"/>
      <c r="K1326" s="379"/>
      <c r="L1326" s="372"/>
      <c r="M1326" s="373"/>
      <c r="N1326" s="380"/>
      <c r="O1326" s="381"/>
      <c r="P1326" s="374">
        <v>24</v>
      </c>
      <c r="Q1326" s="374" t="s">
        <v>33</v>
      </c>
      <c r="R1326" s="381"/>
      <c r="S1326" s="381"/>
      <c r="T1326" s="374"/>
      <c r="U1326" s="375"/>
      <c r="V1326" s="382" t="s">
        <v>21</v>
      </c>
      <c r="W1326" s="376" t="e">
        <f>#REF!</f>
        <v>#REF!</v>
      </c>
      <c r="X1326" s="377"/>
    </row>
    <row r="1327" spans="1:24" ht="14.5" customHeight="1" x14ac:dyDescent="0.35">
      <c r="A1327" s="388"/>
      <c r="B1327" s="119" t="s">
        <v>10</v>
      </c>
      <c r="C1327" s="7"/>
      <c r="D1327" s="1"/>
      <c r="E1327" s="7"/>
      <c r="F1327" s="1"/>
      <c r="G1327" s="16"/>
      <c r="H1327" s="372"/>
      <c r="I1327" s="373"/>
      <c r="J1327" s="378"/>
      <c r="K1327" s="379"/>
      <c r="L1327" s="372"/>
      <c r="M1327" s="373"/>
      <c r="N1327" s="380"/>
      <c r="O1327" s="381"/>
      <c r="P1327" s="374">
        <v>24</v>
      </c>
      <c r="Q1327" s="374" t="s">
        <v>33</v>
      </c>
      <c r="R1327" s="381"/>
      <c r="S1327" s="381"/>
      <c r="T1327" s="374"/>
      <c r="U1327" s="375"/>
      <c r="V1327" s="382" t="s">
        <v>21</v>
      </c>
      <c r="W1327" s="376" t="e">
        <f>#REF!</f>
        <v>#REF!</v>
      </c>
      <c r="X1327" s="377"/>
    </row>
    <row r="1328" spans="1:24" ht="14.5" customHeight="1" x14ac:dyDescent="0.35">
      <c r="A1328" s="388"/>
      <c r="B1328" s="119" t="s">
        <v>10</v>
      </c>
      <c r="C1328" s="7"/>
      <c r="D1328" s="1"/>
      <c r="E1328" s="7"/>
      <c r="F1328" s="1"/>
      <c r="G1328" s="16"/>
      <c r="H1328" s="372"/>
      <c r="I1328" s="373"/>
      <c r="J1328" s="378"/>
      <c r="K1328" s="379"/>
      <c r="L1328" s="372"/>
      <c r="M1328" s="373"/>
      <c r="N1328" s="380"/>
      <c r="O1328" s="381"/>
      <c r="P1328" s="374">
        <v>24</v>
      </c>
      <c r="Q1328" s="374" t="s">
        <v>33</v>
      </c>
      <c r="R1328" s="381"/>
      <c r="S1328" s="381"/>
      <c r="T1328" s="374"/>
      <c r="U1328" s="375"/>
      <c r="V1328" s="382" t="s">
        <v>21</v>
      </c>
      <c r="W1328" s="376" t="e">
        <f>#REF!</f>
        <v>#REF!</v>
      </c>
      <c r="X1328" s="377"/>
    </row>
    <row r="1329" spans="1:24" ht="14.5" customHeight="1" x14ac:dyDescent="0.35">
      <c r="A1329" s="388"/>
      <c r="B1329" s="119" t="s">
        <v>10</v>
      </c>
      <c r="C1329" s="7"/>
      <c r="D1329" s="1"/>
      <c r="E1329" s="7"/>
      <c r="F1329" s="1"/>
      <c r="G1329" s="16"/>
      <c r="H1329" s="372"/>
      <c r="I1329" s="373"/>
      <c r="J1329" s="378"/>
      <c r="K1329" s="379"/>
      <c r="L1329" s="372"/>
      <c r="M1329" s="373"/>
      <c r="N1329" s="380"/>
      <c r="O1329" s="381"/>
      <c r="P1329" s="374">
        <v>24</v>
      </c>
      <c r="Q1329" s="374" t="s">
        <v>33</v>
      </c>
      <c r="R1329" s="381"/>
      <c r="S1329" s="381"/>
      <c r="T1329" s="374"/>
      <c r="U1329" s="375"/>
      <c r="V1329" s="382" t="s">
        <v>21</v>
      </c>
      <c r="W1329" s="376" t="e">
        <f>#REF!</f>
        <v>#REF!</v>
      </c>
      <c r="X1329" s="377"/>
    </row>
    <row r="1330" spans="1:24" ht="14.5" customHeight="1" x14ac:dyDescent="0.35">
      <c r="A1330" s="388"/>
      <c r="B1330" s="119" t="s">
        <v>10</v>
      </c>
      <c r="C1330" s="7"/>
      <c r="D1330" s="1"/>
      <c r="E1330" s="7"/>
      <c r="F1330" s="1"/>
      <c r="G1330" s="16"/>
      <c r="H1330" s="372"/>
      <c r="I1330" s="373"/>
      <c r="J1330" s="378"/>
      <c r="K1330" s="379"/>
      <c r="L1330" s="372"/>
      <c r="M1330" s="373"/>
      <c r="N1330" s="380"/>
      <c r="O1330" s="381"/>
      <c r="P1330" s="374">
        <v>24</v>
      </c>
      <c r="Q1330" s="374" t="s">
        <v>33</v>
      </c>
      <c r="R1330" s="381"/>
      <c r="S1330" s="381"/>
      <c r="T1330" s="374"/>
      <c r="U1330" s="375"/>
      <c r="V1330" s="382" t="s">
        <v>21</v>
      </c>
      <c r="W1330" s="376" t="e">
        <f>#REF!</f>
        <v>#REF!</v>
      </c>
      <c r="X1330" s="377"/>
    </row>
    <row r="1331" spans="1:24" ht="14.5" customHeight="1" x14ac:dyDescent="0.35">
      <c r="A1331" s="388"/>
      <c r="B1331" s="119" t="s">
        <v>10</v>
      </c>
      <c r="C1331" s="7"/>
      <c r="D1331" s="1"/>
      <c r="E1331" s="7"/>
      <c r="F1331" s="1"/>
      <c r="G1331" s="16"/>
      <c r="H1331" s="372"/>
      <c r="I1331" s="373"/>
      <c r="J1331" s="378"/>
      <c r="K1331" s="379"/>
      <c r="L1331" s="372"/>
      <c r="M1331" s="373"/>
      <c r="N1331" s="380"/>
      <c r="O1331" s="381"/>
      <c r="P1331" s="374">
        <v>24</v>
      </c>
      <c r="Q1331" s="374" t="s">
        <v>33</v>
      </c>
      <c r="R1331" s="381"/>
      <c r="S1331" s="381"/>
      <c r="T1331" s="374"/>
      <c r="U1331" s="375"/>
      <c r="V1331" s="382" t="s">
        <v>21</v>
      </c>
      <c r="W1331" s="376" t="e">
        <f>#REF!</f>
        <v>#REF!</v>
      </c>
      <c r="X1331" s="377"/>
    </row>
    <row r="1332" spans="1:24" ht="14.5" customHeight="1" x14ac:dyDescent="0.35">
      <c r="A1332" s="388"/>
      <c r="B1332" s="119" t="s">
        <v>10</v>
      </c>
      <c r="C1332" s="7"/>
      <c r="D1332" s="1"/>
      <c r="E1332" s="7"/>
      <c r="F1332" s="1"/>
      <c r="G1332" s="16"/>
      <c r="H1332" s="372"/>
      <c r="I1332" s="373"/>
      <c r="J1332" s="378"/>
      <c r="K1332" s="379"/>
      <c r="L1332" s="372"/>
      <c r="M1332" s="373"/>
      <c r="N1332" s="380"/>
      <c r="O1332" s="381"/>
      <c r="P1332" s="374">
        <v>24</v>
      </c>
      <c r="Q1332" s="374" t="s">
        <v>33</v>
      </c>
      <c r="R1332" s="381"/>
      <c r="S1332" s="381"/>
      <c r="T1332" s="374"/>
      <c r="U1332" s="375"/>
      <c r="V1332" s="382" t="s">
        <v>21</v>
      </c>
      <c r="W1332" s="376" t="e">
        <f>#REF!</f>
        <v>#REF!</v>
      </c>
      <c r="X1332" s="377"/>
    </row>
    <row r="1333" spans="1:24" ht="14.5" customHeight="1" x14ac:dyDescent="0.35">
      <c r="A1333" s="388"/>
      <c r="B1333" s="119" t="s">
        <v>10</v>
      </c>
      <c r="C1333" s="7"/>
      <c r="D1333" s="1"/>
      <c r="E1333" s="7"/>
      <c r="F1333" s="1"/>
      <c r="G1333" s="16"/>
      <c r="H1333" s="372"/>
      <c r="I1333" s="373"/>
      <c r="J1333" s="378"/>
      <c r="K1333" s="379"/>
      <c r="L1333" s="372"/>
      <c r="M1333" s="373"/>
      <c r="N1333" s="380"/>
      <c r="O1333" s="381"/>
      <c r="P1333" s="374">
        <v>24</v>
      </c>
      <c r="Q1333" s="374" t="s">
        <v>33</v>
      </c>
      <c r="R1333" s="381"/>
      <c r="S1333" s="381"/>
      <c r="T1333" s="374"/>
      <c r="U1333" s="375"/>
      <c r="V1333" s="382" t="s">
        <v>21</v>
      </c>
      <c r="W1333" s="376" t="e">
        <f>#REF!</f>
        <v>#REF!</v>
      </c>
      <c r="X1333" s="377"/>
    </row>
    <row r="1334" spans="1:24" ht="14.5" customHeight="1" x14ac:dyDescent="0.35">
      <c r="A1334" s="388"/>
      <c r="B1334" s="119" t="s">
        <v>10</v>
      </c>
      <c r="C1334" s="7"/>
      <c r="D1334" s="1"/>
      <c r="E1334" s="7"/>
      <c r="F1334" s="1"/>
      <c r="G1334" s="16"/>
      <c r="H1334" s="372"/>
      <c r="I1334" s="373"/>
      <c r="J1334" s="378"/>
      <c r="K1334" s="379"/>
      <c r="L1334" s="372"/>
      <c r="M1334" s="373"/>
      <c r="N1334" s="380"/>
      <c r="O1334" s="381"/>
      <c r="P1334" s="374">
        <v>24</v>
      </c>
      <c r="Q1334" s="374" t="s">
        <v>33</v>
      </c>
      <c r="R1334" s="381"/>
      <c r="S1334" s="381"/>
      <c r="T1334" s="374"/>
      <c r="U1334" s="375"/>
      <c r="V1334" s="382" t="s">
        <v>21</v>
      </c>
      <c r="W1334" s="376" t="e">
        <f>#REF!</f>
        <v>#REF!</v>
      </c>
      <c r="X1334" s="377"/>
    </row>
    <row r="1335" spans="1:24" ht="14.5" customHeight="1" x14ac:dyDescent="0.35">
      <c r="A1335" s="388"/>
      <c r="B1335" s="119" t="s">
        <v>10</v>
      </c>
      <c r="C1335" s="7"/>
      <c r="D1335" s="1"/>
      <c r="E1335" s="7"/>
      <c r="F1335" s="1"/>
      <c r="G1335" s="16"/>
      <c r="H1335" s="372"/>
      <c r="I1335" s="373"/>
      <c r="J1335" s="378"/>
      <c r="K1335" s="379"/>
      <c r="L1335" s="372"/>
      <c r="M1335" s="373"/>
      <c r="N1335" s="380"/>
      <c r="O1335" s="381"/>
      <c r="P1335" s="374">
        <v>24</v>
      </c>
      <c r="Q1335" s="374" t="s">
        <v>33</v>
      </c>
      <c r="R1335" s="381"/>
      <c r="S1335" s="381"/>
      <c r="T1335" s="374"/>
      <c r="U1335" s="375"/>
      <c r="V1335" s="382" t="s">
        <v>21</v>
      </c>
      <c r="W1335" s="376" t="e">
        <f>#REF!</f>
        <v>#REF!</v>
      </c>
      <c r="X1335" s="377"/>
    </row>
    <row r="1336" spans="1:24" ht="14.5" customHeight="1" x14ac:dyDescent="0.35">
      <c r="A1336" s="388"/>
      <c r="B1336" s="119" t="s">
        <v>10</v>
      </c>
      <c r="C1336" s="7"/>
      <c r="D1336" s="1"/>
      <c r="E1336" s="7"/>
      <c r="F1336" s="1"/>
      <c r="G1336" s="16"/>
      <c r="H1336" s="372"/>
      <c r="I1336" s="373"/>
      <c r="J1336" s="378"/>
      <c r="K1336" s="379"/>
      <c r="L1336" s="372"/>
      <c r="M1336" s="373"/>
      <c r="N1336" s="380"/>
      <c r="O1336" s="381"/>
      <c r="P1336" s="374">
        <v>24</v>
      </c>
      <c r="Q1336" s="374" t="s">
        <v>33</v>
      </c>
      <c r="R1336" s="381"/>
      <c r="S1336" s="381"/>
      <c r="T1336" s="374"/>
      <c r="U1336" s="375"/>
      <c r="V1336" s="382" t="s">
        <v>21</v>
      </c>
      <c r="W1336" s="376" t="e">
        <f>#REF!</f>
        <v>#REF!</v>
      </c>
      <c r="X1336" s="377"/>
    </row>
    <row r="1337" spans="1:24" ht="14.5" customHeight="1" x14ac:dyDescent="0.35">
      <c r="A1337" s="388"/>
      <c r="B1337" s="119" t="s">
        <v>10</v>
      </c>
      <c r="C1337" s="7"/>
      <c r="D1337" s="1"/>
      <c r="E1337" s="7"/>
      <c r="F1337" s="1"/>
      <c r="G1337" s="16"/>
      <c r="H1337" s="372"/>
      <c r="I1337" s="373"/>
      <c r="J1337" s="378"/>
      <c r="K1337" s="379"/>
      <c r="L1337" s="372"/>
      <c r="M1337" s="373"/>
      <c r="N1337" s="380"/>
      <c r="O1337" s="381"/>
      <c r="P1337" s="374">
        <v>24</v>
      </c>
      <c r="Q1337" s="374" t="s">
        <v>33</v>
      </c>
      <c r="R1337" s="381"/>
      <c r="S1337" s="381"/>
      <c r="T1337" s="374"/>
      <c r="U1337" s="375"/>
      <c r="V1337" s="382" t="s">
        <v>21</v>
      </c>
      <c r="W1337" s="376" t="e">
        <f>#REF!</f>
        <v>#REF!</v>
      </c>
      <c r="X1337" s="377"/>
    </row>
    <row r="1338" spans="1:24" ht="14.5" customHeight="1" x14ac:dyDescent="0.35">
      <c r="A1338" s="388"/>
      <c r="B1338" s="119" t="s">
        <v>10</v>
      </c>
      <c r="C1338" s="7"/>
      <c r="D1338" s="1"/>
      <c r="E1338" s="7"/>
      <c r="F1338" s="1"/>
      <c r="G1338" s="16"/>
      <c r="H1338" s="372"/>
      <c r="I1338" s="373"/>
      <c r="J1338" s="378"/>
      <c r="K1338" s="379"/>
      <c r="L1338" s="372"/>
      <c r="M1338" s="373"/>
      <c r="N1338" s="380"/>
      <c r="O1338" s="381"/>
      <c r="P1338" s="374">
        <v>24</v>
      </c>
      <c r="Q1338" s="374" t="s">
        <v>33</v>
      </c>
      <c r="R1338" s="381"/>
      <c r="S1338" s="381"/>
      <c r="T1338" s="374"/>
      <c r="U1338" s="375"/>
      <c r="V1338" s="382" t="s">
        <v>21</v>
      </c>
      <c r="W1338" s="376" t="e">
        <f>#REF!</f>
        <v>#REF!</v>
      </c>
      <c r="X1338" s="377"/>
    </row>
    <row r="1339" spans="1:24" ht="14.5" customHeight="1" x14ac:dyDescent="0.35">
      <c r="A1339" s="388"/>
      <c r="B1339" s="119" t="s">
        <v>10</v>
      </c>
      <c r="C1339" s="7"/>
      <c r="D1339" s="1"/>
      <c r="E1339" s="7"/>
      <c r="F1339" s="1"/>
      <c r="G1339" s="16"/>
      <c r="H1339" s="372"/>
      <c r="I1339" s="373"/>
      <c r="J1339" s="378"/>
      <c r="K1339" s="379"/>
      <c r="L1339" s="372"/>
      <c r="M1339" s="373"/>
      <c r="N1339" s="380"/>
      <c r="O1339" s="381"/>
      <c r="P1339" s="374">
        <v>24</v>
      </c>
      <c r="Q1339" s="374" t="s">
        <v>33</v>
      </c>
      <c r="R1339" s="381"/>
      <c r="S1339" s="381"/>
      <c r="T1339" s="374"/>
      <c r="U1339" s="375"/>
      <c r="V1339" s="382" t="s">
        <v>21</v>
      </c>
      <c r="W1339" s="376" t="e">
        <f>#REF!</f>
        <v>#REF!</v>
      </c>
      <c r="X1339" s="377"/>
    </row>
    <row r="1340" spans="1:24" ht="14.5" customHeight="1" x14ac:dyDescent="0.35">
      <c r="A1340" s="388"/>
      <c r="B1340" s="119" t="s">
        <v>10</v>
      </c>
      <c r="C1340" s="7"/>
      <c r="D1340" s="1"/>
      <c r="E1340" s="7"/>
      <c r="F1340" s="1"/>
      <c r="G1340" s="16"/>
      <c r="H1340" s="372"/>
      <c r="I1340" s="373"/>
      <c r="J1340" s="378"/>
      <c r="K1340" s="379"/>
      <c r="L1340" s="372"/>
      <c r="M1340" s="373"/>
      <c r="N1340" s="380"/>
      <c r="O1340" s="381"/>
      <c r="P1340" s="374">
        <v>24</v>
      </c>
      <c r="Q1340" s="374" t="s">
        <v>33</v>
      </c>
      <c r="R1340" s="381"/>
      <c r="S1340" s="381"/>
      <c r="T1340" s="374"/>
      <c r="U1340" s="375"/>
      <c r="V1340" s="382" t="s">
        <v>21</v>
      </c>
      <c r="W1340" s="376" t="e">
        <f>#REF!</f>
        <v>#REF!</v>
      </c>
      <c r="X1340" s="377"/>
    </row>
    <row r="1341" spans="1:24" ht="14.5" customHeight="1" x14ac:dyDescent="0.35">
      <c r="A1341" s="388"/>
      <c r="B1341" s="119" t="s">
        <v>10</v>
      </c>
      <c r="C1341" s="7"/>
      <c r="D1341" s="1"/>
      <c r="E1341" s="7"/>
      <c r="F1341" s="1"/>
      <c r="G1341" s="16"/>
      <c r="H1341" s="372"/>
      <c r="I1341" s="373"/>
      <c r="J1341" s="378"/>
      <c r="K1341" s="379"/>
      <c r="L1341" s="372"/>
      <c r="M1341" s="373"/>
      <c r="N1341" s="380"/>
      <c r="O1341" s="381"/>
      <c r="P1341" s="374">
        <v>24</v>
      </c>
      <c r="Q1341" s="374" t="s">
        <v>33</v>
      </c>
      <c r="R1341" s="381"/>
      <c r="S1341" s="381"/>
      <c r="T1341" s="374"/>
      <c r="U1341" s="375"/>
      <c r="V1341" s="382" t="s">
        <v>21</v>
      </c>
      <c r="W1341" s="376" t="e">
        <f>#REF!</f>
        <v>#REF!</v>
      </c>
      <c r="X1341" s="377"/>
    </row>
    <row r="1342" spans="1:24" ht="14.5" customHeight="1" x14ac:dyDescent="0.35">
      <c r="A1342" s="388"/>
      <c r="B1342" s="119" t="s">
        <v>10</v>
      </c>
      <c r="C1342" s="7"/>
      <c r="D1342" s="1"/>
      <c r="E1342" s="7"/>
      <c r="F1342" s="1"/>
      <c r="G1342" s="16"/>
      <c r="H1342" s="372"/>
      <c r="I1342" s="373"/>
      <c r="J1342" s="378"/>
      <c r="K1342" s="379"/>
      <c r="L1342" s="372"/>
      <c r="M1342" s="373"/>
      <c r="N1342" s="380"/>
      <c r="O1342" s="381"/>
      <c r="P1342" s="374">
        <v>24</v>
      </c>
      <c r="Q1342" s="374" t="s">
        <v>33</v>
      </c>
      <c r="R1342" s="381"/>
      <c r="S1342" s="381"/>
      <c r="T1342" s="374"/>
      <c r="U1342" s="375"/>
      <c r="V1342" s="382" t="s">
        <v>21</v>
      </c>
      <c r="W1342" s="376" t="e">
        <f>#REF!</f>
        <v>#REF!</v>
      </c>
      <c r="X1342" s="377"/>
    </row>
    <row r="1343" spans="1:24" ht="14.5" customHeight="1" x14ac:dyDescent="0.35">
      <c r="A1343" s="388"/>
      <c r="B1343" s="119" t="s">
        <v>10</v>
      </c>
      <c r="C1343" s="7"/>
      <c r="D1343" s="1"/>
      <c r="E1343" s="7"/>
      <c r="F1343" s="1"/>
      <c r="G1343" s="16"/>
      <c r="H1343" s="372"/>
      <c r="I1343" s="373"/>
      <c r="J1343" s="378"/>
      <c r="K1343" s="379"/>
      <c r="L1343" s="372"/>
      <c r="M1343" s="373"/>
      <c r="N1343" s="380"/>
      <c r="O1343" s="381"/>
      <c r="P1343" s="374">
        <v>24</v>
      </c>
      <c r="Q1343" s="374" t="s">
        <v>33</v>
      </c>
      <c r="R1343" s="381"/>
      <c r="S1343" s="381"/>
      <c r="T1343" s="374"/>
      <c r="U1343" s="375"/>
      <c r="V1343" s="382" t="s">
        <v>21</v>
      </c>
      <c r="W1343" s="376" t="e">
        <f>#REF!</f>
        <v>#REF!</v>
      </c>
      <c r="X1343" s="377"/>
    </row>
    <row r="1344" spans="1:24" ht="14.5" customHeight="1" x14ac:dyDescent="0.35">
      <c r="A1344" s="388"/>
      <c r="B1344" s="119" t="s">
        <v>10</v>
      </c>
      <c r="C1344" s="7"/>
      <c r="D1344" s="1"/>
      <c r="E1344" s="7"/>
      <c r="F1344" s="1"/>
      <c r="G1344" s="16"/>
      <c r="H1344" s="372"/>
      <c r="I1344" s="373"/>
      <c r="J1344" s="378"/>
      <c r="K1344" s="379"/>
      <c r="L1344" s="372"/>
      <c r="M1344" s="373"/>
      <c r="N1344" s="380"/>
      <c r="O1344" s="381"/>
      <c r="P1344" s="374">
        <v>24</v>
      </c>
      <c r="Q1344" s="374" t="s">
        <v>33</v>
      </c>
      <c r="R1344" s="381"/>
      <c r="S1344" s="381"/>
      <c r="T1344" s="374"/>
      <c r="U1344" s="375"/>
      <c r="V1344" s="382" t="s">
        <v>21</v>
      </c>
      <c r="W1344" s="376" t="e">
        <f>#REF!</f>
        <v>#REF!</v>
      </c>
      <c r="X1344" s="377"/>
    </row>
    <row r="1345" spans="1:24" ht="14.5" customHeight="1" x14ac:dyDescent="0.35">
      <c r="A1345" s="388"/>
      <c r="B1345" s="119" t="s">
        <v>10</v>
      </c>
      <c r="C1345" s="7"/>
      <c r="D1345" s="1"/>
      <c r="E1345" s="7"/>
      <c r="F1345" s="1"/>
      <c r="G1345" s="16"/>
      <c r="H1345" s="372"/>
      <c r="I1345" s="373"/>
      <c r="J1345" s="378"/>
      <c r="K1345" s="379"/>
      <c r="L1345" s="372"/>
      <c r="M1345" s="373"/>
      <c r="N1345" s="380"/>
      <c r="O1345" s="381"/>
      <c r="P1345" s="374">
        <v>24</v>
      </c>
      <c r="Q1345" s="374" t="s">
        <v>33</v>
      </c>
      <c r="R1345" s="381"/>
      <c r="S1345" s="381"/>
      <c r="T1345" s="374"/>
      <c r="U1345" s="375"/>
      <c r="V1345" s="382" t="s">
        <v>21</v>
      </c>
      <c r="W1345" s="376" t="e">
        <f>#REF!</f>
        <v>#REF!</v>
      </c>
      <c r="X1345" s="377"/>
    </row>
    <row r="1346" spans="1:24" ht="14.5" customHeight="1" x14ac:dyDescent="0.35">
      <c r="A1346" s="388"/>
      <c r="B1346" s="119" t="s">
        <v>10</v>
      </c>
      <c r="C1346" s="7"/>
      <c r="D1346" s="1"/>
      <c r="E1346" s="7"/>
      <c r="F1346" s="1"/>
      <c r="G1346" s="16"/>
      <c r="H1346" s="372"/>
      <c r="I1346" s="373"/>
      <c r="J1346" s="378"/>
      <c r="K1346" s="379"/>
      <c r="L1346" s="372"/>
      <c r="M1346" s="373"/>
      <c r="N1346" s="380"/>
      <c r="O1346" s="381"/>
      <c r="P1346" s="374">
        <v>24</v>
      </c>
      <c r="Q1346" s="374" t="s">
        <v>33</v>
      </c>
      <c r="R1346" s="381"/>
      <c r="S1346" s="381"/>
      <c r="T1346" s="374"/>
      <c r="U1346" s="375"/>
      <c r="V1346" s="382" t="s">
        <v>21</v>
      </c>
      <c r="W1346" s="376" t="e">
        <f>#REF!</f>
        <v>#REF!</v>
      </c>
      <c r="X1346" s="377"/>
    </row>
    <row r="1347" spans="1:24" ht="14.5" customHeight="1" x14ac:dyDescent="0.35">
      <c r="A1347" s="388"/>
      <c r="B1347" s="119" t="s">
        <v>10</v>
      </c>
      <c r="C1347" s="7"/>
      <c r="D1347" s="1"/>
      <c r="E1347" s="7"/>
      <c r="F1347" s="1"/>
      <c r="G1347" s="16"/>
      <c r="H1347" s="372"/>
      <c r="I1347" s="373"/>
      <c r="J1347" s="378"/>
      <c r="K1347" s="379"/>
      <c r="L1347" s="372"/>
      <c r="M1347" s="373"/>
      <c r="N1347" s="380"/>
      <c r="O1347" s="381"/>
      <c r="P1347" s="374">
        <v>24</v>
      </c>
      <c r="Q1347" s="374" t="s">
        <v>33</v>
      </c>
      <c r="R1347" s="381"/>
      <c r="S1347" s="381"/>
      <c r="T1347" s="374"/>
      <c r="U1347" s="375"/>
      <c r="V1347" s="382" t="s">
        <v>21</v>
      </c>
      <c r="W1347" s="376" t="e">
        <f>#REF!</f>
        <v>#REF!</v>
      </c>
      <c r="X1347" s="377"/>
    </row>
    <row r="1348" spans="1:24" ht="14.5" customHeight="1" x14ac:dyDescent="0.35">
      <c r="A1348" s="388"/>
      <c r="B1348" s="119" t="s">
        <v>10</v>
      </c>
      <c r="C1348" s="7"/>
      <c r="D1348" s="1"/>
      <c r="E1348" s="7"/>
      <c r="F1348" s="1"/>
      <c r="G1348" s="16"/>
      <c r="H1348" s="372"/>
      <c r="I1348" s="373"/>
      <c r="J1348" s="378"/>
      <c r="K1348" s="379"/>
      <c r="L1348" s="372"/>
      <c r="M1348" s="373"/>
      <c r="N1348" s="380"/>
      <c r="O1348" s="381"/>
      <c r="P1348" s="374">
        <v>24</v>
      </c>
      <c r="Q1348" s="374" t="s">
        <v>33</v>
      </c>
      <c r="R1348" s="381"/>
      <c r="S1348" s="381"/>
      <c r="T1348" s="374"/>
      <c r="U1348" s="375"/>
      <c r="V1348" s="382" t="s">
        <v>21</v>
      </c>
      <c r="W1348" s="376" t="e">
        <f>#REF!</f>
        <v>#REF!</v>
      </c>
      <c r="X1348" s="377"/>
    </row>
    <row r="1349" spans="1:24" ht="14.5" customHeight="1" x14ac:dyDescent="0.35">
      <c r="A1349" s="388"/>
      <c r="B1349" s="119" t="s">
        <v>10</v>
      </c>
      <c r="C1349" s="7"/>
      <c r="D1349" s="1"/>
      <c r="E1349" s="7"/>
      <c r="F1349" s="1"/>
      <c r="G1349" s="16"/>
      <c r="H1349" s="372"/>
      <c r="I1349" s="373"/>
      <c r="J1349" s="378"/>
      <c r="K1349" s="379"/>
      <c r="L1349" s="372"/>
      <c r="M1349" s="373"/>
      <c r="N1349" s="380"/>
      <c r="O1349" s="381"/>
      <c r="P1349" s="374">
        <v>24</v>
      </c>
      <c r="Q1349" s="374" t="s">
        <v>33</v>
      </c>
      <c r="R1349" s="381"/>
      <c r="S1349" s="381"/>
      <c r="T1349" s="374"/>
      <c r="U1349" s="375"/>
      <c r="V1349" s="382" t="s">
        <v>21</v>
      </c>
      <c r="W1349" s="376" t="e">
        <f>#REF!</f>
        <v>#REF!</v>
      </c>
      <c r="X1349" s="377"/>
    </row>
    <row r="1350" spans="1:24" ht="14.5" customHeight="1" x14ac:dyDescent="0.35">
      <c r="A1350" s="388"/>
      <c r="B1350" s="119" t="s">
        <v>10</v>
      </c>
      <c r="C1350" s="7"/>
      <c r="D1350" s="1"/>
      <c r="E1350" s="7"/>
      <c r="F1350" s="1"/>
      <c r="G1350" s="16"/>
      <c r="H1350" s="372"/>
      <c r="I1350" s="373"/>
      <c r="J1350" s="378"/>
      <c r="K1350" s="379"/>
      <c r="L1350" s="372"/>
      <c r="M1350" s="373"/>
      <c r="N1350" s="380"/>
      <c r="O1350" s="381"/>
      <c r="P1350" s="374">
        <v>24</v>
      </c>
      <c r="Q1350" s="374" t="s">
        <v>33</v>
      </c>
      <c r="R1350" s="381"/>
      <c r="S1350" s="381"/>
      <c r="T1350" s="374"/>
      <c r="U1350" s="375"/>
      <c r="V1350" s="382" t="s">
        <v>21</v>
      </c>
      <c r="W1350" s="376" t="e">
        <f>#REF!</f>
        <v>#REF!</v>
      </c>
      <c r="X1350" s="377"/>
    </row>
    <row r="1351" spans="1:24" ht="14.5" customHeight="1" x14ac:dyDescent="0.35">
      <c r="A1351" s="388"/>
      <c r="B1351" s="119" t="s">
        <v>10</v>
      </c>
      <c r="C1351" s="7"/>
      <c r="D1351" s="1"/>
      <c r="E1351" s="7"/>
      <c r="F1351" s="1"/>
      <c r="G1351" s="16"/>
      <c r="H1351" s="372"/>
      <c r="I1351" s="373"/>
      <c r="J1351" s="378"/>
      <c r="K1351" s="379"/>
      <c r="L1351" s="372"/>
      <c r="M1351" s="373"/>
      <c r="N1351" s="380"/>
      <c r="O1351" s="381"/>
      <c r="P1351" s="374">
        <v>24</v>
      </c>
      <c r="Q1351" s="374" t="s">
        <v>33</v>
      </c>
      <c r="R1351" s="381"/>
      <c r="S1351" s="381"/>
      <c r="T1351" s="374"/>
      <c r="U1351" s="375"/>
      <c r="V1351" s="382" t="s">
        <v>21</v>
      </c>
      <c r="W1351" s="376" t="e">
        <f>#REF!</f>
        <v>#REF!</v>
      </c>
      <c r="X1351" s="377"/>
    </row>
    <row r="1352" spans="1:24" ht="14.5" customHeight="1" x14ac:dyDescent="0.35">
      <c r="A1352" s="388"/>
      <c r="B1352" s="119" t="s">
        <v>10</v>
      </c>
      <c r="C1352" s="7"/>
      <c r="D1352" s="1"/>
      <c r="E1352" s="7"/>
      <c r="F1352" s="1"/>
      <c r="G1352" s="16"/>
      <c r="H1352" s="372"/>
      <c r="I1352" s="373"/>
      <c r="J1352" s="378"/>
      <c r="K1352" s="379"/>
      <c r="L1352" s="372"/>
      <c r="M1352" s="373"/>
      <c r="N1352" s="380"/>
      <c r="O1352" s="381"/>
      <c r="P1352" s="374">
        <v>24</v>
      </c>
      <c r="Q1352" s="374" t="s">
        <v>33</v>
      </c>
      <c r="R1352" s="381"/>
      <c r="S1352" s="381"/>
      <c r="T1352" s="374"/>
      <c r="U1352" s="375"/>
      <c r="V1352" s="382" t="s">
        <v>21</v>
      </c>
      <c r="W1352" s="376" t="e">
        <f>#REF!</f>
        <v>#REF!</v>
      </c>
      <c r="X1352" s="377"/>
    </row>
    <row r="1353" spans="1:24" ht="14.5" customHeight="1" x14ac:dyDescent="0.35">
      <c r="A1353" s="388"/>
      <c r="B1353" s="119" t="s">
        <v>10</v>
      </c>
      <c r="C1353" s="7"/>
      <c r="D1353" s="1"/>
      <c r="E1353" s="7"/>
      <c r="F1353" s="1"/>
      <c r="G1353" s="16"/>
      <c r="H1353" s="372"/>
      <c r="I1353" s="373"/>
      <c r="J1353" s="378"/>
      <c r="K1353" s="379"/>
      <c r="L1353" s="372"/>
      <c r="M1353" s="373"/>
      <c r="N1353" s="380"/>
      <c r="O1353" s="381"/>
      <c r="P1353" s="374">
        <v>24</v>
      </c>
      <c r="Q1353" s="374" t="s">
        <v>33</v>
      </c>
      <c r="R1353" s="381"/>
      <c r="S1353" s="381"/>
      <c r="T1353" s="374"/>
      <c r="U1353" s="375"/>
      <c r="V1353" s="382" t="s">
        <v>21</v>
      </c>
      <c r="W1353" s="376" t="e">
        <f>#REF!</f>
        <v>#REF!</v>
      </c>
      <c r="X1353" s="377"/>
    </row>
    <row r="1354" spans="1:24" ht="14.5" customHeight="1" x14ac:dyDescent="0.35">
      <c r="A1354" s="388"/>
      <c r="B1354" s="119" t="s">
        <v>10</v>
      </c>
      <c r="C1354" s="7"/>
      <c r="D1354" s="1"/>
      <c r="E1354" s="7"/>
      <c r="F1354" s="1"/>
      <c r="G1354" s="16"/>
      <c r="H1354" s="372"/>
      <c r="I1354" s="373"/>
      <c r="J1354" s="378"/>
      <c r="K1354" s="379"/>
      <c r="L1354" s="372"/>
      <c r="M1354" s="373"/>
      <c r="N1354" s="380"/>
      <c r="O1354" s="381"/>
      <c r="P1354" s="374">
        <v>24</v>
      </c>
      <c r="Q1354" s="374" t="s">
        <v>33</v>
      </c>
      <c r="R1354" s="381"/>
      <c r="S1354" s="381"/>
      <c r="T1354" s="374"/>
      <c r="U1354" s="375"/>
      <c r="V1354" s="382" t="s">
        <v>21</v>
      </c>
      <c r="W1354" s="376" t="e">
        <f>#REF!</f>
        <v>#REF!</v>
      </c>
      <c r="X1354" s="377"/>
    </row>
    <row r="1355" spans="1:24" ht="14.5" customHeight="1" x14ac:dyDescent="0.35">
      <c r="A1355" s="388"/>
      <c r="B1355" s="119" t="s">
        <v>10</v>
      </c>
      <c r="C1355" s="7"/>
      <c r="D1355" s="1"/>
      <c r="E1355" s="7"/>
      <c r="F1355" s="1"/>
      <c r="G1355" s="16"/>
      <c r="H1355" s="372"/>
      <c r="I1355" s="373"/>
      <c r="J1355" s="378"/>
      <c r="K1355" s="379"/>
      <c r="L1355" s="372"/>
      <c r="M1355" s="373"/>
      <c r="N1355" s="380"/>
      <c r="O1355" s="381"/>
      <c r="P1355" s="374">
        <v>24</v>
      </c>
      <c r="Q1355" s="374" t="s">
        <v>33</v>
      </c>
      <c r="R1355" s="381"/>
      <c r="S1355" s="381"/>
      <c r="T1355" s="374"/>
      <c r="U1355" s="375"/>
      <c r="V1355" s="382" t="s">
        <v>21</v>
      </c>
      <c r="W1355" s="376" t="e">
        <f>#REF!</f>
        <v>#REF!</v>
      </c>
      <c r="X1355" s="377"/>
    </row>
    <row r="1356" spans="1:24" ht="14.5" customHeight="1" x14ac:dyDescent="0.35">
      <c r="A1356" s="388"/>
      <c r="B1356" s="119" t="s">
        <v>10</v>
      </c>
      <c r="C1356" s="7"/>
      <c r="D1356" s="1"/>
      <c r="E1356" s="7"/>
      <c r="F1356" s="1"/>
      <c r="G1356" s="16"/>
      <c r="H1356" s="372"/>
      <c r="I1356" s="373"/>
      <c r="J1356" s="378"/>
      <c r="K1356" s="379"/>
      <c r="L1356" s="372"/>
      <c r="M1356" s="373"/>
      <c r="N1356" s="380"/>
      <c r="O1356" s="381"/>
      <c r="P1356" s="374">
        <v>24</v>
      </c>
      <c r="Q1356" s="374" t="s">
        <v>33</v>
      </c>
      <c r="R1356" s="381"/>
      <c r="S1356" s="381"/>
      <c r="T1356" s="374"/>
      <c r="U1356" s="375"/>
      <c r="V1356" s="382" t="s">
        <v>21</v>
      </c>
      <c r="W1356" s="376" t="e">
        <f>#REF!</f>
        <v>#REF!</v>
      </c>
      <c r="X1356" s="377"/>
    </row>
    <row r="1357" spans="1:24" ht="14.5" customHeight="1" x14ac:dyDescent="0.35">
      <c r="A1357" s="388"/>
      <c r="B1357" s="119" t="s">
        <v>10</v>
      </c>
      <c r="C1357" s="7"/>
      <c r="D1357" s="1"/>
      <c r="E1357" s="7"/>
      <c r="F1357" s="1"/>
      <c r="G1357" s="16"/>
      <c r="H1357" s="372"/>
      <c r="I1357" s="373"/>
      <c r="J1357" s="378"/>
      <c r="K1357" s="379"/>
      <c r="L1357" s="372"/>
      <c r="M1357" s="373"/>
      <c r="N1357" s="380"/>
      <c r="O1357" s="381"/>
      <c r="P1357" s="374">
        <v>24</v>
      </c>
      <c r="Q1357" s="374" t="s">
        <v>33</v>
      </c>
      <c r="R1357" s="381"/>
      <c r="S1357" s="381"/>
      <c r="T1357" s="374"/>
      <c r="U1357" s="375"/>
      <c r="V1357" s="382" t="s">
        <v>21</v>
      </c>
      <c r="W1357" s="376" t="e">
        <f>#REF!</f>
        <v>#REF!</v>
      </c>
      <c r="X1357" s="377"/>
    </row>
    <row r="1358" spans="1:24" ht="14.5" customHeight="1" x14ac:dyDescent="0.35">
      <c r="A1358" s="388"/>
      <c r="B1358" s="119" t="s">
        <v>10</v>
      </c>
      <c r="C1358" s="7"/>
      <c r="D1358" s="1"/>
      <c r="E1358" s="7"/>
      <c r="F1358" s="1"/>
      <c r="G1358" s="16"/>
      <c r="H1358" s="372"/>
      <c r="I1358" s="373"/>
      <c r="J1358" s="378"/>
      <c r="K1358" s="379"/>
      <c r="L1358" s="372"/>
      <c r="M1358" s="373"/>
      <c r="N1358" s="380"/>
      <c r="O1358" s="381"/>
      <c r="P1358" s="374">
        <v>24</v>
      </c>
      <c r="Q1358" s="374" t="s">
        <v>33</v>
      </c>
      <c r="R1358" s="381"/>
      <c r="S1358" s="381"/>
      <c r="T1358" s="374"/>
      <c r="U1358" s="375"/>
      <c r="V1358" s="382" t="s">
        <v>21</v>
      </c>
      <c r="W1358" s="376" t="e">
        <f>#REF!</f>
        <v>#REF!</v>
      </c>
      <c r="X1358" s="377"/>
    </row>
    <row r="1359" spans="1:24" ht="14.5" customHeight="1" x14ac:dyDescent="0.35">
      <c r="A1359" s="388"/>
      <c r="B1359" s="119" t="s">
        <v>10</v>
      </c>
      <c r="C1359" s="7"/>
      <c r="D1359" s="1"/>
      <c r="E1359" s="7"/>
      <c r="F1359" s="1"/>
      <c r="G1359" s="16"/>
      <c r="H1359" s="372"/>
      <c r="I1359" s="373"/>
      <c r="J1359" s="378"/>
      <c r="K1359" s="379"/>
      <c r="L1359" s="372"/>
      <c r="M1359" s="373"/>
      <c r="N1359" s="380"/>
      <c r="O1359" s="381"/>
      <c r="P1359" s="374">
        <v>24</v>
      </c>
      <c r="Q1359" s="374" t="s">
        <v>33</v>
      </c>
      <c r="R1359" s="381"/>
      <c r="S1359" s="381"/>
      <c r="T1359" s="374"/>
      <c r="U1359" s="375"/>
      <c r="V1359" s="382" t="s">
        <v>21</v>
      </c>
      <c r="W1359" s="376" t="e">
        <f>#REF!</f>
        <v>#REF!</v>
      </c>
      <c r="X1359" s="377"/>
    </row>
    <row r="1360" spans="1:24" ht="14.5" customHeight="1" x14ac:dyDescent="0.35">
      <c r="A1360" s="388"/>
      <c r="B1360" s="119" t="s">
        <v>10</v>
      </c>
      <c r="C1360" s="7"/>
      <c r="D1360" s="1"/>
      <c r="E1360" s="7"/>
      <c r="F1360" s="1"/>
      <c r="G1360" s="16"/>
      <c r="H1360" s="372"/>
      <c r="I1360" s="373"/>
      <c r="J1360" s="378"/>
      <c r="K1360" s="379"/>
      <c r="L1360" s="372"/>
      <c r="M1360" s="373"/>
      <c r="N1360" s="380"/>
      <c r="O1360" s="381"/>
      <c r="P1360" s="374">
        <v>24</v>
      </c>
      <c r="Q1360" s="374" t="s">
        <v>33</v>
      </c>
      <c r="R1360" s="381"/>
      <c r="S1360" s="381"/>
      <c r="T1360" s="374"/>
      <c r="U1360" s="375"/>
      <c r="V1360" s="382" t="s">
        <v>21</v>
      </c>
      <c r="W1360" s="376" t="e">
        <f>#REF!</f>
        <v>#REF!</v>
      </c>
      <c r="X1360" s="377"/>
    </row>
    <row r="1361" spans="1:24" ht="14.5" customHeight="1" x14ac:dyDescent="0.35">
      <c r="A1361" s="388"/>
      <c r="B1361" s="119" t="s">
        <v>10</v>
      </c>
      <c r="C1361" s="7"/>
      <c r="D1361" s="1"/>
      <c r="E1361" s="7"/>
      <c r="F1361" s="1"/>
      <c r="G1361" s="16"/>
      <c r="H1361" s="372"/>
      <c r="I1361" s="373"/>
      <c r="J1361" s="378"/>
      <c r="K1361" s="379"/>
      <c r="L1361" s="372"/>
      <c r="M1361" s="373"/>
      <c r="N1361" s="380"/>
      <c r="O1361" s="381"/>
      <c r="P1361" s="374">
        <v>24</v>
      </c>
      <c r="Q1361" s="374" t="s">
        <v>33</v>
      </c>
      <c r="R1361" s="381"/>
      <c r="S1361" s="381"/>
      <c r="T1361" s="374"/>
      <c r="U1361" s="375"/>
      <c r="V1361" s="382" t="s">
        <v>21</v>
      </c>
      <c r="W1361" s="376" t="e">
        <f>#REF!</f>
        <v>#REF!</v>
      </c>
      <c r="X1361" s="377"/>
    </row>
    <row r="1362" spans="1:24" ht="14.5" customHeight="1" x14ac:dyDescent="0.35">
      <c r="A1362" s="388"/>
      <c r="B1362" s="119" t="s">
        <v>10</v>
      </c>
      <c r="C1362" s="7"/>
      <c r="D1362" s="1"/>
      <c r="E1362" s="7"/>
      <c r="F1362" s="1"/>
      <c r="G1362" s="16"/>
      <c r="H1362" s="372"/>
      <c r="I1362" s="373"/>
      <c r="J1362" s="378"/>
      <c r="K1362" s="379"/>
      <c r="L1362" s="372"/>
      <c r="M1362" s="373"/>
      <c r="N1362" s="380"/>
      <c r="O1362" s="381"/>
      <c r="P1362" s="374">
        <v>24</v>
      </c>
      <c r="Q1362" s="374" t="s">
        <v>33</v>
      </c>
      <c r="R1362" s="381"/>
      <c r="S1362" s="381"/>
      <c r="T1362" s="374"/>
      <c r="U1362" s="375"/>
      <c r="V1362" s="382" t="s">
        <v>21</v>
      </c>
      <c r="W1362" s="376" t="e">
        <f>#REF!</f>
        <v>#REF!</v>
      </c>
      <c r="X1362" s="377"/>
    </row>
    <row r="1363" spans="1:24" ht="14.5" customHeight="1" x14ac:dyDescent="0.35">
      <c r="A1363" s="388"/>
      <c r="B1363" s="119" t="s">
        <v>10</v>
      </c>
      <c r="C1363" s="7"/>
      <c r="D1363" s="1"/>
      <c r="E1363" s="7"/>
      <c r="F1363" s="1"/>
      <c r="G1363" s="16"/>
      <c r="H1363" s="372"/>
      <c r="I1363" s="373"/>
      <c r="J1363" s="378"/>
      <c r="K1363" s="379"/>
      <c r="L1363" s="372"/>
      <c r="M1363" s="373"/>
      <c r="N1363" s="380"/>
      <c r="O1363" s="381"/>
      <c r="P1363" s="374">
        <v>24</v>
      </c>
      <c r="Q1363" s="374" t="s">
        <v>33</v>
      </c>
      <c r="R1363" s="381"/>
      <c r="S1363" s="381"/>
      <c r="T1363" s="374"/>
      <c r="U1363" s="375"/>
      <c r="V1363" s="382" t="s">
        <v>21</v>
      </c>
      <c r="W1363" s="376" t="e">
        <f>#REF!</f>
        <v>#REF!</v>
      </c>
      <c r="X1363" s="377"/>
    </row>
    <row r="1364" spans="1:24" ht="14.5" customHeight="1" x14ac:dyDescent="0.35">
      <c r="A1364" s="388"/>
      <c r="B1364" s="119" t="s">
        <v>10</v>
      </c>
      <c r="C1364" s="7"/>
      <c r="D1364" s="1"/>
      <c r="E1364" s="7"/>
      <c r="F1364" s="1"/>
      <c r="G1364" s="16"/>
      <c r="H1364" s="372"/>
      <c r="I1364" s="373"/>
      <c r="J1364" s="378"/>
      <c r="K1364" s="379"/>
      <c r="L1364" s="372"/>
      <c r="M1364" s="373"/>
      <c r="N1364" s="380"/>
      <c r="O1364" s="381"/>
      <c r="P1364" s="374">
        <v>24</v>
      </c>
      <c r="Q1364" s="374" t="s">
        <v>33</v>
      </c>
      <c r="R1364" s="381"/>
      <c r="S1364" s="381"/>
      <c r="T1364" s="374"/>
      <c r="U1364" s="375"/>
      <c r="V1364" s="382" t="s">
        <v>21</v>
      </c>
      <c r="W1364" s="376" t="e">
        <f>#REF!</f>
        <v>#REF!</v>
      </c>
      <c r="X1364" s="377"/>
    </row>
    <row r="1365" spans="1:24" ht="14.5" customHeight="1" x14ac:dyDescent="0.35">
      <c r="A1365" s="388"/>
      <c r="B1365" s="119" t="s">
        <v>10</v>
      </c>
      <c r="C1365" s="7"/>
      <c r="D1365" s="1"/>
      <c r="E1365" s="7"/>
      <c r="F1365" s="1"/>
      <c r="G1365" s="16"/>
      <c r="H1365" s="372"/>
      <c r="I1365" s="373"/>
      <c r="J1365" s="378"/>
      <c r="K1365" s="379"/>
      <c r="L1365" s="372"/>
      <c r="M1365" s="373"/>
      <c r="N1365" s="380"/>
      <c r="O1365" s="381"/>
      <c r="P1365" s="374">
        <v>24</v>
      </c>
      <c r="Q1365" s="374" t="s">
        <v>33</v>
      </c>
      <c r="R1365" s="381"/>
      <c r="S1365" s="381"/>
      <c r="T1365" s="374"/>
      <c r="U1365" s="375"/>
      <c r="V1365" s="382" t="s">
        <v>21</v>
      </c>
      <c r="W1365" s="376" t="e">
        <f>#REF!</f>
        <v>#REF!</v>
      </c>
      <c r="X1365" s="377"/>
    </row>
    <row r="1366" spans="1:24" ht="14.5" customHeight="1" x14ac:dyDescent="0.35">
      <c r="A1366" s="388"/>
      <c r="B1366" s="119" t="s">
        <v>10</v>
      </c>
      <c r="C1366" s="7"/>
      <c r="D1366" s="1"/>
      <c r="E1366" s="7"/>
      <c r="F1366" s="1"/>
      <c r="G1366" s="16"/>
      <c r="H1366" s="372"/>
      <c r="I1366" s="373"/>
      <c r="J1366" s="378"/>
      <c r="K1366" s="379"/>
      <c r="L1366" s="372"/>
      <c r="M1366" s="373"/>
      <c r="N1366" s="380"/>
      <c r="O1366" s="381"/>
      <c r="P1366" s="374">
        <v>24</v>
      </c>
      <c r="Q1366" s="374" t="s">
        <v>33</v>
      </c>
      <c r="R1366" s="381"/>
      <c r="S1366" s="381"/>
      <c r="T1366" s="374"/>
      <c r="U1366" s="375"/>
      <c r="V1366" s="382" t="s">
        <v>21</v>
      </c>
      <c r="W1366" s="376" t="e">
        <f>#REF!</f>
        <v>#REF!</v>
      </c>
      <c r="X1366" s="377"/>
    </row>
    <row r="1367" spans="1:24" ht="14.5" customHeight="1" x14ac:dyDescent="0.35">
      <c r="A1367" s="388"/>
      <c r="B1367" s="119" t="s">
        <v>10</v>
      </c>
      <c r="C1367" s="7"/>
      <c r="D1367" s="1"/>
      <c r="E1367" s="7"/>
      <c r="F1367" s="1"/>
      <c r="G1367" s="16"/>
      <c r="H1367" s="372"/>
      <c r="I1367" s="373"/>
      <c r="J1367" s="378"/>
      <c r="K1367" s="379"/>
      <c r="L1367" s="372"/>
      <c r="M1367" s="373"/>
      <c r="N1367" s="380"/>
      <c r="O1367" s="381"/>
      <c r="P1367" s="374">
        <v>24</v>
      </c>
      <c r="Q1367" s="374" t="s">
        <v>33</v>
      </c>
      <c r="R1367" s="381"/>
      <c r="S1367" s="381"/>
      <c r="T1367" s="374"/>
      <c r="U1367" s="375"/>
      <c r="V1367" s="382" t="s">
        <v>21</v>
      </c>
      <c r="W1367" s="376" t="e">
        <f>#REF!</f>
        <v>#REF!</v>
      </c>
      <c r="X1367" s="377"/>
    </row>
    <row r="1368" spans="1:24" ht="14.5" customHeight="1" x14ac:dyDescent="0.35">
      <c r="A1368" s="388"/>
      <c r="B1368" s="119" t="s">
        <v>10</v>
      </c>
      <c r="C1368" s="7"/>
      <c r="D1368" s="1"/>
      <c r="E1368" s="7"/>
      <c r="F1368" s="1"/>
      <c r="G1368" s="16"/>
      <c r="H1368" s="372"/>
      <c r="I1368" s="373"/>
      <c r="J1368" s="378"/>
      <c r="K1368" s="379"/>
      <c r="L1368" s="372"/>
      <c r="M1368" s="373"/>
      <c r="N1368" s="380"/>
      <c r="O1368" s="381"/>
      <c r="P1368" s="374">
        <v>24</v>
      </c>
      <c r="Q1368" s="374" t="s">
        <v>33</v>
      </c>
      <c r="R1368" s="381"/>
      <c r="S1368" s="381"/>
      <c r="T1368" s="374"/>
      <c r="U1368" s="375"/>
      <c r="V1368" s="382" t="s">
        <v>21</v>
      </c>
      <c r="W1368" s="376" t="e">
        <f>#REF!</f>
        <v>#REF!</v>
      </c>
      <c r="X1368" s="377"/>
    </row>
    <row r="1369" spans="1:24" ht="14.5" customHeight="1" x14ac:dyDescent="0.35">
      <c r="A1369" s="388"/>
      <c r="B1369" s="119" t="s">
        <v>10</v>
      </c>
      <c r="C1369" s="7"/>
      <c r="D1369" s="1"/>
      <c r="E1369" s="7"/>
      <c r="F1369" s="1"/>
      <c r="G1369" s="16"/>
      <c r="H1369" s="372"/>
      <c r="I1369" s="373"/>
      <c r="J1369" s="378"/>
      <c r="K1369" s="379"/>
      <c r="L1369" s="372"/>
      <c r="M1369" s="373"/>
      <c r="N1369" s="380"/>
      <c r="O1369" s="381"/>
      <c r="P1369" s="374">
        <v>24</v>
      </c>
      <c r="Q1369" s="374" t="s">
        <v>33</v>
      </c>
      <c r="R1369" s="381"/>
      <c r="S1369" s="381"/>
      <c r="T1369" s="374"/>
      <c r="U1369" s="375"/>
      <c r="V1369" s="382" t="s">
        <v>21</v>
      </c>
      <c r="W1369" s="376" t="e">
        <f>#REF!</f>
        <v>#REF!</v>
      </c>
      <c r="X1369" s="377"/>
    </row>
    <row r="1370" spans="1:24" ht="14.5" customHeight="1" x14ac:dyDescent="0.35">
      <c r="A1370" s="388"/>
      <c r="B1370" s="119" t="s">
        <v>10</v>
      </c>
      <c r="C1370" s="7"/>
      <c r="D1370" s="1"/>
      <c r="E1370" s="7"/>
      <c r="F1370" s="1"/>
      <c r="G1370" s="16"/>
      <c r="H1370" s="372"/>
      <c r="I1370" s="373"/>
      <c r="J1370" s="378"/>
      <c r="K1370" s="379"/>
      <c r="L1370" s="372"/>
      <c r="M1370" s="373"/>
      <c r="N1370" s="380"/>
      <c r="O1370" s="381"/>
      <c r="P1370" s="374">
        <v>24</v>
      </c>
      <c r="Q1370" s="374" t="s">
        <v>33</v>
      </c>
      <c r="R1370" s="381"/>
      <c r="S1370" s="381"/>
      <c r="T1370" s="374"/>
      <c r="U1370" s="375"/>
      <c r="V1370" s="382" t="s">
        <v>21</v>
      </c>
      <c r="W1370" s="376" t="e">
        <f>#REF!</f>
        <v>#REF!</v>
      </c>
      <c r="X1370" s="377"/>
    </row>
    <row r="1371" spans="1:24" ht="14.5" customHeight="1" x14ac:dyDescent="0.35">
      <c r="A1371" s="388"/>
      <c r="B1371" s="119" t="s">
        <v>10</v>
      </c>
      <c r="C1371" s="7"/>
      <c r="D1371" s="1"/>
      <c r="E1371" s="7"/>
      <c r="F1371" s="1"/>
      <c r="G1371" s="16"/>
      <c r="H1371" s="372"/>
      <c r="I1371" s="373"/>
      <c r="J1371" s="378"/>
      <c r="K1371" s="379"/>
      <c r="L1371" s="372"/>
      <c r="M1371" s="373"/>
      <c r="N1371" s="380"/>
      <c r="O1371" s="381"/>
      <c r="P1371" s="374">
        <v>24</v>
      </c>
      <c r="Q1371" s="374" t="s">
        <v>33</v>
      </c>
      <c r="R1371" s="381"/>
      <c r="S1371" s="381"/>
      <c r="T1371" s="374"/>
      <c r="U1371" s="375"/>
      <c r="V1371" s="382" t="s">
        <v>21</v>
      </c>
      <c r="W1371" s="376" t="e">
        <f>#REF!</f>
        <v>#REF!</v>
      </c>
      <c r="X1371" s="377"/>
    </row>
    <row r="1372" spans="1:24" ht="14.5" customHeight="1" x14ac:dyDescent="0.35">
      <c r="A1372" s="388"/>
      <c r="B1372" s="119" t="s">
        <v>10</v>
      </c>
      <c r="C1372" s="7"/>
      <c r="D1372" s="1"/>
      <c r="E1372" s="7"/>
      <c r="F1372" s="1"/>
      <c r="G1372" s="16"/>
      <c r="H1372" s="372"/>
      <c r="I1372" s="373"/>
      <c r="J1372" s="378"/>
      <c r="K1372" s="379"/>
      <c r="L1372" s="372"/>
      <c r="M1372" s="373"/>
      <c r="N1372" s="380"/>
      <c r="O1372" s="381"/>
      <c r="P1372" s="374">
        <v>24</v>
      </c>
      <c r="Q1372" s="374" t="s">
        <v>33</v>
      </c>
      <c r="R1372" s="381"/>
      <c r="S1372" s="381"/>
      <c r="T1372" s="374"/>
      <c r="U1372" s="375"/>
      <c r="V1372" s="382" t="s">
        <v>21</v>
      </c>
      <c r="W1372" s="376" t="e">
        <f>#REF!</f>
        <v>#REF!</v>
      </c>
      <c r="X1372" s="377"/>
    </row>
    <row r="1373" spans="1:24" ht="14.5" customHeight="1" x14ac:dyDescent="0.35">
      <c r="A1373" s="388"/>
      <c r="B1373" s="119" t="s">
        <v>10</v>
      </c>
      <c r="C1373" s="7"/>
      <c r="D1373" s="1"/>
      <c r="E1373" s="7"/>
      <c r="F1373" s="1"/>
      <c r="G1373" s="16"/>
      <c r="H1373" s="372"/>
      <c r="I1373" s="373"/>
      <c r="J1373" s="378"/>
      <c r="K1373" s="379"/>
      <c r="L1373" s="372"/>
      <c r="M1373" s="373"/>
      <c r="N1373" s="380"/>
      <c r="O1373" s="381"/>
      <c r="P1373" s="374">
        <v>24</v>
      </c>
      <c r="Q1373" s="374" t="s">
        <v>33</v>
      </c>
      <c r="R1373" s="381"/>
      <c r="S1373" s="381"/>
      <c r="T1373" s="374"/>
      <c r="U1373" s="375"/>
      <c r="V1373" s="382" t="s">
        <v>21</v>
      </c>
      <c r="W1373" s="376" t="e">
        <f>#REF!</f>
        <v>#REF!</v>
      </c>
      <c r="X1373" s="377"/>
    </row>
    <row r="1374" spans="1:24" ht="14.5" customHeight="1" x14ac:dyDescent="0.35">
      <c r="A1374" s="388"/>
      <c r="B1374" s="119" t="s">
        <v>10</v>
      </c>
      <c r="C1374" s="7"/>
      <c r="D1374" s="1"/>
      <c r="E1374" s="7"/>
      <c r="F1374" s="1"/>
      <c r="G1374" s="16"/>
      <c r="H1374" s="372"/>
      <c r="I1374" s="373"/>
      <c r="J1374" s="378"/>
      <c r="K1374" s="379"/>
      <c r="L1374" s="372"/>
      <c r="M1374" s="373"/>
      <c r="N1374" s="380"/>
      <c r="O1374" s="381"/>
      <c r="P1374" s="374">
        <v>24</v>
      </c>
      <c r="Q1374" s="374" t="s">
        <v>33</v>
      </c>
      <c r="R1374" s="381"/>
      <c r="S1374" s="381"/>
      <c r="T1374" s="374"/>
      <c r="U1374" s="375"/>
      <c r="V1374" s="382" t="s">
        <v>21</v>
      </c>
      <c r="W1374" s="376" t="e">
        <f>#REF!</f>
        <v>#REF!</v>
      </c>
      <c r="X1374" s="377"/>
    </row>
    <row r="1375" spans="1:24" ht="14.5" customHeight="1" x14ac:dyDescent="0.35">
      <c r="A1375" s="388"/>
      <c r="B1375" s="119" t="s">
        <v>10</v>
      </c>
      <c r="C1375" s="7"/>
      <c r="D1375" s="1"/>
      <c r="E1375" s="7"/>
      <c r="F1375" s="1"/>
      <c r="G1375" s="16"/>
      <c r="H1375" s="372"/>
      <c r="I1375" s="373"/>
      <c r="J1375" s="378"/>
      <c r="K1375" s="379"/>
      <c r="L1375" s="372"/>
      <c r="M1375" s="373"/>
      <c r="N1375" s="380"/>
      <c r="O1375" s="381"/>
      <c r="P1375" s="374">
        <v>24</v>
      </c>
      <c r="Q1375" s="374" t="s">
        <v>33</v>
      </c>
      <c r="R1375" s="381"/>
      <c r="S1375" s="381"/>
      <c r="T1375" s="374"/>
      <c r="U1375" s="375"/>
      <c r="V1375" s="382" t="s">
        <v>21</v>
      </c>
      <c r="W1375" s="376" t="e">
        <f>#REF!</f>
        <v>#REF!</v>
      </c>
      <c r="X1375" s="377"/>
    </row>
    <row r="1376" spans="1:24" ht="14.5" customHeight="1" x14ac:dyDescent="0.35">
      <c r="A1376" s="388"/>
      <c r="B1376" s="119" t="s">
        <v>10</v>
      </c>
      <c r="C1376" s="7"/>
      <c r="D1376" s="1"/>
      <c r="E1376" s="7"/>
      <c r="F1376" s="1"/>
      <c r="G1376" s="16"/>
      <c r="H1376" s="372"/>
      <c r="I1376" s="373"/>
      <c r="J1376" s="378"/>
      <c r="K1376" s="379"/>
      <c r="L1376" s="372"/>
      <c r="M1376" s="373"/>
      <c r="N1376" s="380"/>
      <c r="O1376" s="381"/>
      <c r="P1376" s="374">
        <v>24</v>
      </c>
      <c r="Q1376" s="374" t="s">
        <v>33</v>
      </c>
      <c r="R1376" s="381"/>
      <c r="S1376" s="381"/>
      <c r="T1376" s="374"/>
      <c r="U1376" s="375"/>
      <c r="V1376" s="382" t="s">
        <v>21</v>
      </c>
      <c r="W1376" s="376" t="e">
        <f>#REF!</f>
        <v>#REF!</v>
      </c>
      <c r="X1376" s="377"/>
    </row>
    <row r="1377" spans="1:24" ht="14.5" customHeight="1" x14ac:dyDescent="0.35">
      <c r="A1377" s="388"/>
      <c r="B1377" s="119" t="s">
        <v>10</v>
      </c>
      <c r="C1377" s="7"/>
      <c r="D1377" s="1"/>
      <c r="E1377" s="7"/>
      <c r="F1377" s="1"/>
      <c r="G1377" s="16"/>
      <c r="H1377" s="372"/>
      <c r="I1377" s="373"/>
      <c r="J1377" s="378"/>
      <c r="K1377" s="379"/>
      <c r="L1377" s="372"/>
      <c r="M1377" s="373"/>
      <c r="N1377" s="380"/>
      <c r="O1377" s="381"/>
      <c r="P1377" s="374">
        <v>24</v>
      </c>
      <c r="Q1377" s="374" t="s">
        <v>33</v>
      </c>
      <c r="R1377" s="381"/>
      <c r="S1377" s="381"/>
      <c r="T1377" s="374"/>
      <c r="U1377" s="375"/>
      <c r="V1377" s="382" t="s">
        <v>21</v>
      </c>
      <c r="W1377" s="376" t="e">
        <f>#REF!</f>
        <v>#REF!</v>
      </c>
      <c r="X1377" s="377"/>
    </row>
    <row r="1378" spans="1:24" ht="14.5" customHeight="1" x14ac:dyDescent="0.35">
      <c r="A1378" s="388"/>
      <c r="B1378" s="119" t="s">
        <v>10</v>
      </c>
      <c r="C1378" s="7"/>
      <c r="D1378" s="1"/>
      <c r="E1378" s="7"/>
      <c r="F1378" s="1"/>
      <c r="G1378" s="16"/>
      <c r="H1378" s="372"/>
      <c r="I1378" s="373"/>
      <c r="J1378" s="378"/>
      <c r="K1378" s="379"/>
      <c r="L1378" s="372"/>
      <c r="M1378" s="373"/>
      <c r="N1378" s="380"/>
      <c r="O1378" s="381"/>
      <c r="P1378" s="374">
        <v>24</v>
      </c>
      <c r="Q1378" s="374" t="s">
        <v>33</v>
      </c>
      <c r="R1378" s="381"/>
      <c r="S1378" s="381"/>
      <c r="T1378" s="374"/>
      <c r="U1378" s="375"/>
      <c r="V1378" s="382" t="s">
        <v>21</v>
      </c>
      <c r="W1378" s="376" t="e">
        <f>#REF!</f>
        <v>#REF!</v>
      </c>
      <c r="X1378" s="377"/>
    </row>
    <row r="1379" spans="1:24" ht="14.5" customHeight="1" x14ac:dyDescent="0.35">
      <c r="A1379" s="388"/>
      <c r="B1379" s="119" t="s">
        <v>10</v>
      </c>
      <c r="C1379" s="7"/>
      <c r="D1379" s="1"/>
      <c r="E1379" s="7"/>
      <c r="F1379" s="1"/>
      <c r="G1379" s="16"/>
      <c r="H1379" s="372"/>
      <c r="I1379" s="373"/>
      <c r="J1379" s="378"/>
      <c r="K1379" s="379"/>
      <c r="L1379" s="372"/>
      <c r="M1379" s="373"/>
      <c r="N1379" s="380"/>
      <c r="O1379" s="381"/>
      <c r="P1379" s="374">
        <v>24</v>
      </c>
      <c r="Q1379" s="374" t="s">
        <v>33</v>
      </c>
      <c r="R1379" s="381"/>
      <c r="S1379" s="381"/>
      <c r="T1379" s="374"/>
      <c r="U1379" s="375"/>
      <c r="V1379" s="382" t="s">
        <v>21</v>
      </c>
      <c r="W1379" s="376" t="e">
        <f>#REF!</f>
        <v>#REF!</v>
      </c>
      <c r="X1379" s="377"/>
    </row>
    <row r="1380" spans="1:24" ht="14.5" customHeight="1" x14ac:dyDescent="0.35">
      <c r="A1380" s="388"/>
      <c r="B1380" s="119" t="s">
        <v>10</v>
      </c>
      <c r="C1380" s="7"/>
      <c r="D1380" s="1"/>
      <c r="E1380" s="7"/>
      <c r="F1380" s="1"/>
      <c r="G1380" s="16"/>
      <c r="H1380" s="372"/>
      <c r="I1380" s="373"/>
      <c r="J1380" s="378"/>
      <c r="K1380" s="379"/>
      <c r="L1380" s="372"/>
      <c r="M1380" s="373"/>
      <c r="N1380" s="380"/>
      <c r="O1380" s="381"/>
      <c r="P1380" s="374">
        <v>24</v>
      </c>
      <c r="Q1380" s="374" t="s">
        <v>33</v>
      </c>
      <c r="R1380" s="381"/>
      <c r="S1380" s="381"/>
      <c r="T1380" s="374"/>
      <c r="U1380" s="375"/>
      <c r="V1380" s="382" t="s">
        <v>21</v>
      </c>
      <c r="W1380" s="376" t="e">
        <f>#REF!</f>
        <v>#REF!</v>
      </c>
      <c r="X1380" s="377"/>
    </row>
    <row r="1381" spans="1:24" ht="14.5" customHeight="1" x14ac:dyDescent="0.35">
      <c r="A1381" s="388"/>
      <c r="B1381" s="119" t="s">
        <v>10</v>
      </c>
      <c r="C1381" s="7"/>
      <c r="D1381" s="1"/>
      <c r="E1381" s="7"/>
      <c r="F1381" s="1"/>
      <c r="G1381" s="16"/>
      <c r="H1381" s="372"/>
      <c r="I1381" s="373"/>
      <c r="J1381" s="378"/>
      <c r="K1381" s="379"/>
      <c r="L1381" s="372"/>
      <c r="M1381" s="373"/>
      <c r="N1381" s="380"/>
      <c r="O1381" s="381"/>
      <c r="P1381" s="374">
        <v>24</v>
      </c>
      <c r="Q1381" s="374" t="s">
        <v>33</v>
      </c>
      <c r="R1381" s="381"/>
      <c r="S1381" s="381"/>
      <c r="T1381" s="374"/>
      <c r="U1381" s="375"/>
      <c r="V1381" s="382" t="s">
        <v>21</v>
      </c>
      <c r="W1381" s="376" t="e">
        <f>#REF!</f>
        <v>#REF!</v>
      </c>
      <c r="X1381" s="377"/>
    </row>
    <row r="1382" spans="1:24" ht="14.5" customHeight="1" x14ac:dyDescent="0.35">
      <c r="A1382" s="388"/>
      <c r="B1382" s="119" t="s">
        <v>10</v>
      </c>
      <c r="C1382" s="7"/>
      <c r="D1382" s="1"/>
      <c r="E1382" s="7"/>
      <c r="F1382" s="1"/>
      <c r="G1382" s="16"/>
      <c r="H1382" s="372"/>
      <c r="I1382" s="373"/>
      <c r="J1382" s="378"/>
      <c r="K1382" s="379"/>
      <c r="L1382" s="372"/>
      <c r="M1382" s="373"/>
      <c r="N1382" s="380"/>
      <c r="O1382" s="381"/>
      <c r="P1382" s="374">
        <v>24</v>
      </c>
      <c r="Q1382" s="374" t="s">
        <v>33</v>
      </c>
      <c r="R1382" s="381"/>
      <c r="S1382" s="381"/>
      <c r="T1382" s="374"/>
      <c r="U1382" s="375"/>
      <c r="V1382" s="382" t="s">
        <v>21</v>
      </c>
      <c r="W1382" s="376" t="e">
        <f>#REF!</f>
        <v>#REF!</v>
      </c>
      <c r="X1382" s="377"/>
    </row>
    <row r="1383" spans="1:24" ht="14.5" customHeight="1" x14ac:dyDescent="0.35">
      <c r="A1383" s="388"/>
      <c r="B1383" s="119" t="s">
        <v>10</v>
      </c>
      <c r="C1383" s="7"/>
      <c r="D1383" s="1"/>
      <c r="E1383" s="7"/>
      <c r="F1383" s="1"/>
      <c r="G1383" s="16"/>
      <c r="H1383" s="372"/>
      <c r="I1383" s="373"/>
      <c r="J1383" s="378"/>
      <c r="K1383" s="379"/>
      <c r="L1383" s="372"/>
      <c r="M1383" s="373"/>
      <c r="N1383" s="380"/>
      <c r="O1383" s="381"/>
      <c r="P1383" s="374">
        <v>24</v>
      </c>
      <c r="Q1383" s="374" t="s">
        <v>33</v>
      </c>
      <c r="R1383" s="381"/>
      <c r="S1383" s="381"/>
      <c r="T1383" s="374"/>
      <c r="U1383" s="375"/>
      <c r="V1383" s="382" t="s">
        <v>21</v>
      </c>
      <c r="W1383" s="376" t="e">
        <f>#REF!</f>
        <v>#REF!</v>
      </c>
      <c r="X1383" s="377"/>
    </row>
    <row r="1384" spans="1:24" ht="14.5" customHeight="1" x14ac:dyDescent="0.35">
      <c r="A1384" s="388"/>
      <c r="B1384" s="119" t="s">
        <v>10</v>
      </c>
      <c r="C1384" s="7"/>
      <c r="D1384" s="1"/>
      <c r="E1384" s="7"/>
      <c r="F1384" s="1"/>
      <c r="G1384" s="16"/>
      <c r="H1384" s="372"/>
      <c r="I1384" s="373"/>
      <c r="J1384" s="378"/>
      <c r="K1384" s="379"/>
      <c r="L1384" s="372"/>
      <c r="M1384" s="373"/>
      <c r="N1384" s="380"/>
      <c r="O1384" s="381"/>
      <c r="P1384" s="374">
        <v>24</v>
      </c>
      <c r="Q1384" s="374" t="s">
        <v>33</v>
      </c>
      <c r="R1384" s="381"/>
      <c r="S1384" s="381"/>
      <c r="T1384" s="374"/>
      <c r="U1384" s="375"/>
      <c r="V1384" s="382" t="s">
        <v>21</v>
      </c>
      <c r="W1384" s="376" t="e">
        <f>#REF!</f>
        <v>#REF!</v>
      </c>
      <c r="X1384" s="377"/>
    </row>
    <row r="1385" spans="1:24" ht="14.5" customHeight="1" x14ac:dyDescent="0.35">
      <c r="A1385" s="388"/>
      <c r="B1385" s="119" t="s">
        <v>10</v>
      </c>
      <c r="C1385" s="7"/>
      <c r="D1385" s="1"/>
      <c r="E1385" s="7"/>
      <c r="F1385" s="1"/>
      <c r="G1385" s="16"/>
      <c r="H1385" s="372"/>
      <c r="I1385" s="373"/>
      <c r="J1385" s="378"/>
      <c r="K1385" s="379"/>
      <c r="L1385" s="372"/>
      <c r="M1385" s="373"/>
      <c r="N1385" s="380"/>
      <c r="O1385" s="381"/>
      <c r="P1385" s="374">
        <v>24</v>
      </c>
      <c r="Q1385" s="374" t="s">
        <v>33</v>
      </c>
      <c r="R1385" s="381"/>
      <c r="S1385" s="381"/>
      <c r="T1385" s="374"/>
      <c r="U1385" s="375"/>
      <c r="V1385" s="382" t="s">
        <v>21</v>
      </c>
      <c r="W1385" s="376" t="e">
        <f>#REF!</f>
        <v>#REF!</v>
      </c>
      <c r="X1385" s="377"/>
    </row>
    <row r="1386" spans="1:24" ht="14.5" customHeight="1" x14ac:dyDescent="0.35">
      <c r="A1386" s="388"/>
      <c r="B1386" s="119" t="s">
        <v>10</v>
      </c>
      <c r="C1386" s="7"/>
      <c r="D1386" s="1"/>
      <c r="E1386" s="7"/>
      <c r="F1386" s="1"/>
      <c r="G1386" s="16"/>
      <c r="H1386" s="372"/>
      <c r="I1386" s="373"/>
      <c r="J1386" s="378"/>
      <c r="K1386" s="379"/>
      <c r="L1386" s="372"/>
      <c r="M1386" s="373"/>
      <c r="N1386" s="380"/>
      <c r="O1386" s="381"/>
      <c r="P1386" s="374">
        <v>24</v>
      </c>
      <c r="Q1386" s="374" t="s">
        <v>33</v>
      </c>
      <c r="R1386" s="381"/>
      <c r="S1386" s="381"/>
      <c r="T1386" s="374"/>
      <c r="U1386" s="375"/>
      <c r="V1386" s="382" t="s">
        <v>21</v>
      </c>
      <c r="W1386" s="376" t="e">
        <f>#REF!</f>
        <v>#REF!</v>
      </c>
      <c r="X1386" s="377"/>
    </row>
    <row r="1387" spans="1:24" ht="14.5" customHeight="1" x14ac:dyDescent="0.35">
      <c r="A1387" s="388"/>
      <c r="B1387" s="119" t="s">
        <v>10</v>
      </c>
      <c r="C1387" s="7"/>
      <c r="D1387" s="1"/>
      <c r="E1387" s="7"/>
      <c r="F1387" s="1"/>
      <c r="G1387" s="16"/>
      <c r="H1387" s="372"/>
      <c r="I1387" s="373"/>
      <c r="J1387" s="378"/>
      <c r="K1387" s="379"/>
      <c r="L1387" s="372"/>
      <c r="M1387" s="373"/>
      <c r="N1387" s="380"/>
      <c r="O1387" s="381"/>
      <c r="P1387" s="374">
        <v>24</v>
      </c>
      <c r="Q1387" s="374" t="s">
        <v>33</v>
      </c>
      <c r="R1387" s="381"/>
      <c r="S1387" s="381"/>
      <c r="T1387" s="374"/>
      <c r="U1387" s="375"/>
      <c r="V1387" s="382" t="s">
        <v>21</v>
      </c>
      <c r="W1387" s="376" t="e">
        <f>#REF!</f>
        <v>#REF!</v>
      </c>
      <c r="X1387" s="377"/>
    </row>
    <row r="1388" spans="1:24" ht="14.5" customHeight="1" x14ac:dyDescent="0.35">
      <c r="A1388" s="388"/>
      <c r="B1388" s="119" t="s">
        <v>10</v>
      </c>
      <c r="C1388" s="7"/>
      <c r="D1388" s="1"/>
      <c r="E1388" s="7"/>
      <c r="F1388" s="1"/>
      <c r="G1388" s="16"/>
      <c r="H1388" s="372"/>
      <c r="I1388" s="373"/>
      <c r="J1388" s="378"/>
      <c r="K1388" s="379"/>
      <c r="L1388" s="372"/>
      <c r="M1388" s="373"/>
      <c r="N1388" s="380"/>
      <c r="O1388" s="381"/>
      <c r="P1388" s="374">
        <v>24</v>
      </c>
      <c r="Q1388" s="374" t="s">
        <v>33</v>
      </c>
      <c r="R1388" s="381"/>
      <c r="S1388" s="381"/>
      <c r="T1388" s="374"/>
      <c r="U1388" s="375"/>
      <c r="V1388" s="382" t="s">
        <v>21</v>
      </c>
      <c r="W1388" s="376" t="e">
        <f>#REF!</f>
        <v>#REF!</v>
      </c>
      <c r="X1388" s="377"/>
    </row>
    <row r="1389" spans="1:24" ht="14.5" customHeight="1" x14ac:dyDescent="0.35">
      <c r="A1389" s="388"/>
      <c r="B1389" s="119" t="s">
        <v>10</v>
      </c>
      <c r="C1389" s="7"/>
      <c r="D1389" s="1"/>
      <c r="E1389" s="7"/>
      <c r="F1389" s="1"/>
      <c r="G1389" s="16"/>
      <c r="H1389" s="372"/>
      <c r="I1389" s="373"/>
      <c r="J1389" s="378"/>
      <c r="K1389" s="379"/>
      <c r="L1389" s="372"/>
      <c r="M1389" s="373"/>
      <c r="N1389" s="380"/>
      <c r="O1389" s="381"/>
      <c r="P1389" s="374">
        <v>24</v>
      </c>
      <c r="Q1389" s="374" t="s">
        <v>33</v>
      </c>
      <c r="R1389" s="381"/>
      <c r="S1389" s="381"/>
      <c r="T1389" s="374"/>
      <c r="U1389" s="375"/>
      <c r="V1389" s="382" t="s">
        <v>21</v>
      </c>
      <c r="W1389" s="376" t="e">
        <f>#REF!</f>
        <v>#REF!</v>
      </c>
      <c r="X1389" s="377"/>
    </row>
    <row r="1390" spans="1:24" ht="14.5" customHeight="1" x14ac:dyDescent="0.35">
      <c r="A1390" s="388"/>
      <c r="B1390" s="119" t="s">
        <v>10</v>
      </c>
      <c r="C1390" s="7"/>
      <c r="D1390" s="1"/>
      <c r="E1390" s="7"/>
      <c r="F1390" s="1"/>
      <c r="G1390" s="16"/>
      <c r="H1390" s="372"/>
      <c r="I1390" s="373"/>
      <c r="J1390" s="378"/>
      <c r="K1390" s="379"/>
      <c r="L1390" s="372"/>
      <c r="M1390" s="373"/>
      <c r="N1390" s="380"/>
      <c r="O1390" s="381"/>
      <c r="P1390" s="374">
        <v>24</v>
      </c>
      <c r="Q1390" s="374" t="s">
        <v>33</v>
      </c>
      <c r="R1390" s="381"/>
      <c r="S1390" s="381"/>
      <c r="T1390" s="374"/>
      <c r="U1390" s="375"/>
      <c r="V1390" s="382" t="s">
        <v>21</v>
      </c>
      <c r="W1390" s="376" t="e">
        <f>#REF!</f>
        <v>#REF!</v>
      </c>
      <c r="X1390" s="377"/>
    </row>
    <row r="1391" spans="1:24" ht="14.5" customHeight="1" x14ac:dyDescent="0.35">
      <c r="A1391" s="388"/>
      <c r="B1391" s="119" t="s">
        <v>10</v>
      </c>
      <c r="C1391" s="7"/>
      <c r="D1391" s="1"/>
      <c r="E1391" s="7"/>
      <c r="F1391" s="1"/>
      <c r="G1391" s="16"/>
      <c r="H1391" s="372"/>
      <c r="I1391" s="373"/>
      <c r="J1391" s="378"/>
      <c r="K1391" s="379"/>
      <c r="L1391" s="372"/>
      <c r="M1391" s="373"/>
      <c r="N1391" s="380"/>
      <c r="O1391" s="381"/>
      <c r="P1391" s="374">
        <v>24</v>
      </c>
      <c r="Q1391" s="374" t="s">
        <v>33</v>
      </c>
      <c r="R1391" s="381"/>
      <c r="S1391" s="381"/>
      <c r="T1391" s="374"/>
      <c r="U1391" s="375"/>
      <c r="V1391" s="382" t="s">
        <v>21</v>
      </c>
      <c r="W1391" s="376" t="e">
        <f>#REF!</f>
        <v>#REF!</v>
      </c>
      <c r="X1391" s="377"/>
    </row>
    <row r="1392" spans="1:24" ht="14.5" customHeight="1" x14ac:dyDescent="0.35">
      <c r="A1392" s="388"/>
      <c r="B1392" s="119" t="s">
        <v>10</v>
      </c>
      <c r="C1392" s="7"/>
      <c r="D1392" s="1"/>
      <c r="E1392" s="7"/>
      <c r="F1392" s="1"/>
      <c r="G1392" s="16"/>
      <c r="H1392" s="372"/>
      <c r="I1392" s="373"/>
      <c r="J1392" s="378"/>
      <c r="K1392" s="379"/>
      <c r="L1392" s="372"/>
      <c r="M1392" s="373"/>
      <c r="N1392" s="380"/>
      <c r="O1392" s="381"/>
      <c r="P1392" s="374">
        <v>24</v>
      </c>
      <c r="Q1392" s="374" t="s">
        <v>33</v>
      </c>
      <c r="R1392" s="381"/>
      <c r="S1392" s="381"/>
      <c r="T1392" s="374"/>
      <c r="U1392" s="375"/>
      <c r="V1392" s="382" t="s">
        <v>21</v>
      </c>
      <c r="W1392" s="376" t="e">
        <f>#REF!</f>
        <v>#REF!</v>
      </c>
      <c r="X1392" s="377"/>
    </row>
    <row r="1393" spans="1:24" ht="14.5" customHeight="1" x14ac:dyDescent="0.35">
      <c r="A1393" s="388"/>
      <c r="B1393" s="119" t="s">
        <v>10</v>
      </c>
      <c r="C1393" s="7"/>
      <c r="D1393" s="1"/>
      <c r="E1393" s="7"/>
      <c r="F1393" s="1"/>
      <c r="G1393" s="16"/>
      <c r="H1393" s="372"/>
      <c r="I1393" s="373"/>
      <c r="J1393" s="378"/>
      <c r="K1393" s="379"/>
      <c r="L1393" s="372"/>
      <c r="M1393" s="373"/>
      <c r="N1393" s="380"/>
      <c r="O1393" s="381"/>
      <c r="P1393" s="374">
        <v>24</v>
      </c>
      <c r="Q1393" s="374" t="s">
        <v>33</v>
      </c>
      <c r="R1393" s="381"/>
      <c r="S1393" s="381"/>
      <c r="T1393" s="374"/>
      <c r="U1393" s="375"/>
      <c r="V1393" s="382" t="s">
        <v>21</v>
      </c>
      <c r="W1393" s="376" t="e">
        <f>#REF!</f>
        <v>#REF!</v>
      </c>
      <c r="X1393" s="377"/>
    </row>
    <row r="1394" spans="1:24" ht="14.5" customHeight="1" x14ac:dyDescent="0.35">
      <c r="A1394" s="388"/>
      <c r="B1394" s="119" t="s">
        <v>10</v>
      </c>
      <c r="C1394" s="7"/>
      <c r="D1394" s="1"/>
      <c r="E1394" s="7"/>
      <c r="F1394" s="1"/>
      <c r="G1394" s="16"/>
      <c r="H1394" s="372"/>
      <c r="I1394" s="373"/>
      <c r="J1394" s="378"/>
      <c r="K1394" s="379"/>
      <c r="L1394" s="372"/>
      <c r="M1394" s="373"/>
      <c r="N1394" s="380"/>
      <c r="O1394" s="381"/>
      <c r="P1394" s="374">
        <v>24</v>
      </c>
      <c r="Q1394" s="374" t="s">
        <v>33</v>
      </c>
      <c r="R1394" s="381"/>
      <c r="S1394" s="381"/>
      <c r="T1394" s="374"/>
      <c r="U1394" s="375"/>
      <c r="V1394" s="382" t="s">
        <v>21</v>
      </c>
      <c r="W1394" s="376" t="e">
        <f>#REF!</f>
        <v>#REF!</v>
      </c>
      <c r="X1394" s="377"/>
    </row>
    <row r="1395" spans="1:24" ht="14.5" customHeight="1" x14ac:dyDescent="0.35">
      <c r="A1395" s="388"/>
      <c r="B1395" s="119" t="s">
        <v>10</v>
      </c>
      <c r="C1395" s="7"/>
      <c r="D1395" s="1"/>
      <c r="E1395" s="7"/>
      <c r="F1395" s="1"/>
      <c r="G1395" s="16"/>
      <c r="H1395" s="372"/>
      <c r="I1395" s="373"/>
      <c r="J1395" s="378"/>
      <c r="K1395" s="379"/>
      <c r="L1395" s="372"/>
      <c r="M1395" s="373"/>
      <c r="N1395" s="380"/>
      <c r="O1395" s="381"/>
      <c r="P1395" s="374">
        <v>24</v>
      </c>
      <c r="Q1395" s="374" t="s">
        <v>33</v>
      </c>
      <c r="R1395" s="381"/>
      <c r="S1395" s="381"/>
      <c r="T1395" s="374"/>
      <c r="U1395" s="375"/>
      <c r="V1395" s="382" t="s">
        <v>21</v>
      </c>
      <c r="W1395" s="376" t="e">
        <f>#REF!</f>
        <v>#REF!</v>
      </c>
      <c r="X1395" s="377"/>
    </row>
    <row r="1396" spans="1:24" ht="14.5" customHeight="1" x14ac:dyDescent="0.35">
      <c r="A1396" s="388"/>
      <c r="B1396" s="119" t="s">
        <v>10</v>
      </c>
      <c r="C1396" s="7"/>
      <c r="D1396" s="1"/>
      <c r="E1396" s="7"/>
      <c r="F1396" s="1"/>
      <c r="G1396" s="16"/>
      <c r="H1396" s="372"/>
      <c r="I1396" s="373"/>
      <c r="J1396" s="378"/>
      <c r="K1396" s="379"/>
      <c r="L1396" s="372"/>
      <c r="M1396" s="373"/>
      <c r="N1396" s="380"/>
      <c r="O1396" s="381"/>
      <c r="P1396" s="374">
        <v>24</v>
      </c>
      <c r="Q1396" s="374" t="s">
        <v>33</v>
      </c>
      <c r="R1396" s="381"/>
      <c r="S1396" s="381"/>
      <c r="T1396" s="374"/>
      <c r="U1396" s="375"/>
      <c r="V1396" s="382" t="s">
        <v>21</v>
      </c>
      <c r="W1396" s="376" t="e">
        <f>#REF!</f>
        <v>#REF!</v>
      </c>
      <c r="X1396" s="377"/>
    </row>
    <row r="1397" spans="1:24" ht="14.5" customHeight="1" x14ac:dyDescent="0.35">
      <c r="A1397" s="388"/>
      <c r="B1397" s="119" t="s">
        <v>10</v>
      </c>
      <c r="C1397" s="7"/>
      <c r="D1397" s="1"/>
      <c r="E1397" s="7"/>
      <c r="F1397" s="1"/>
      <c r="G1397" s="16"/>
      <c r="H1397" s="372"/>
      <c r="I1397" s="373"/>
      <c r="J1397" s="378"/>
      <c r="K1397" s="379"/>
      <c r="L1397" s="372"/>
      <c r="M1397" s="373"/>
      <c r="N1397" s="380"/>
      <c r="O1397" s="381"/>
      <c r="P1397" s="374">
        <v>24</v>
      </c>
      <c r="Q1397" s="374" t="s">
        <v>33</v>
      </c>
      <c r="R1397" s="381"/>
      <c r="S1397" s="381"/>
      <c r="T1397" s="374"/>
      <c r="U1397" s="375"/>
      <c r="V1397" s="382" t="s">
        <v>21</v>
      </c>
      <c r="W1397" s="376" t="e">
        <f>#REF!</f>
        <v>#REF!</v>
      </c>
      <c r="X1397" s="377"/>
    </row>
    <row r="1398" spans="1:24" ht="14.5" customHeight="1" x14ac:dyDescent="0.35">
      <c r="A1398" s="388"/>
      <c r="B1398" s="119" t="s">
        <v>10</v>
      </c>
      <c r="C1398" s="7"/>
      <c r="D1398" s="1"/>
      <c r="E1398" s="7"/>
      <c r="F1398" s="1"/>
      <c r="G1398" s="16"/>
      <c r="H1398" s="372"/>
      <c r="I1398" s="373"/>
      <c r="J1398" s="378"/>
      <c r="K1398" s="379"/>
      <c r="L1398" s="372"/>
      <c r="M1398" s="373"/>
      <c r="N1398" s="380"/>
      <c r="O1398" s="381"/>
      <c r="P1398" s="374">
        <v>24</v>
      </c>
      <c r="Q1398" s="374" t="s">
        <v>33</v>
      </c>
      <c r="R1398" s="381"/>
      <c r="S1398" s="381"/>
      <c r="T1398" s="374"/>
      <c r="U1398" s="375"/>
      <c r="V1398" s="382" t="s">
        <v>21</v>
      </c>
      <c r="W1398" s="376" t="e">
        <f>#REF!</f>
        <v>#REF!</v>
      </c>
      <c r="X1398" s="377"/>
    </row>
    <row r="1399" spans="1:24" ht="14.5" customHeight="1" x14ac:dyDescent="0.35">
      <c r="A1399" s="388"/>
      <c r="B1399" s="119" t="s">
        <v>10</v>
      </c>
      <c r="C1399" s="7"/>
      <c r="D1399" s="1"/>
      <c r="E1399" s="7"/>
      <c r="F1399" s="1"/>
      <c r="G1399" s="16"/>
      <c r="H1399" s="372"/>
      <c r="I1399" s="373"/>
      <c r="J1399" s="378"/>
      <c r="K1399" s="379"/>
      <c r="L1399" s="372"/>
      <c r="M1399" s="373"/>
      <c r="N1399" s="380"/>
      <c r="O1399" s="381"/>
      <c r="P1399" s="374">
        <v>24</v>
      </c>
      <c r="Q1399" s="374" t="s">
        <v>33</v>
      </c>
      <c r="R1399" s="381"/>
      <c r="S1399" s="381"/>
      <c r="T1399" s="374"/>
      <c r="U1399" s="375"/>
      <c r="V1399" s="382" t="s">
        <v>21</v>
      </c>
      <c r="W1399" s="376" t="e">
        <f>#REF!</f>
        <v>#REF!</v>
      </c>
      <c r="X1399" s="377"/>
    </row>
    <row r="1400" spans="1:24" ht="14.5" customHeight="1" x14ac:dyDescent="0.35">
      <c r="A1400" s="388"/>
      <c r="B1400" s="119" t="s">
        <v>10</v>
      </c>
      <c r="C1400" s="7"/>
      <c r="D1400" s="1"/>
      <c r="E1400" s="7"/>
      <c r="F1400" s="1"/>
      <c r="G1400" s="16"/>
      <c r="H1400" s="372"/>
      <c r="I1400" s="373"/>
      <c r="J1400" s="378"/>
      <c r="K1400" s="379"/>
      <c r="L1400" s="372"/>
      <c r="M1400" s="373"/>
      <c r="N1400" s="380"/>
      <c r="O1400" s="381"/>
      <c r="P1400" s="374">
        <v>24</v>
      </c>
      <c r="Q1400" s="374" t="s">
        <v>33</v>
      </c>
      <c r="R1400" s="381"/>
      <c r="S1400" s="381"/>
      <c r="T1400" s="374"/>
      <c r="U1400" s="375"/>
      <c r="V1400" s="382" t="s">
        <v>21</v>
      </c>
      <c r="W1400" s="376" t="e">
        <f>#REF!</f>
        <v>#REF!</v>
      </c>
      <c r="X1400" s="377"/>
    </row>
    <row r="1401" spans="1:24" ht="14.5" customHeight="1" x14ac:dyDescent="0.35">
      <c r="A1401" s="388"/>
      <c r="B1401" s="119" t="s">
        <v>10</v>
      </c>
      <c r="C1401" s="7"/>
      <c r="D1401" s="1"/>
      <c r="E1401" s="7"/>
      <c r="F1401" s="1"/>
      <c r="G1401" s="16"/>
      <c r="H1401" s="372"/>
      <c r="I1401" s="373"/>
      <c r="J1401" s="378"/>
      <c r="K1401" s="379"/>
      <c r="L1401" s="372"/>
      <c r="M1401" s="373"/>
      <c r="N1401" s="380"/>
      <c r="O1401" s="381"/>
      <c r="P1401" s="374">
        <v>24</v>
      </c>
      <c r="Q1401" s="374" t="s">
        <v>33</v>
      </c>
      <c r="R1401" s="381"/>
      <c r="S1401" s="381"/>
      <c r="T1401" s="374"/>
      <c r="U1401" s="375"/>
      <c r="V1401" s="382" t="s">
        <v>21</v>
      </c>
      <c r="W1401" s="376" t="e">
        <f>#REF!</f>
        <v>#REF!</v>
      </c>
      <c r="X1401" s="377"/>
    </row>
    <row r="1402" spans="1:24" ht="14.5" customHeight="1" x14ac:dyDescent="0.35">
      <c r="A1402" s="388"/>
      <c r="B1402" s="119" t="s">
        <v>10</v>
      </c>
      <c r="C1402" s="7"/>
      <c r="D1402" s="1"/>
      <c r="E1402" s="7"/>
      <c r="F1402" s="1"/>
      <c r="G1402" s="16"/>
      <c r="H1402" s="372"/>
      <c r="I1402" s="373"/>
      <c r="J1402" s="378"/>
      <c r="K1402" s="379"/>
      <c r="L1402" s="372"/>
      <c r="M1402" s="373"/>
      <c r="N1402" s="380"/>
      <c r="O1402" s="381"/>
      <c r="P1402" s="374">
        <v>24</v>
      </c>
      <c r="Q1402" s="374" t="s">
        <v>33</v>
      </c>
      <c r="R1402" s="381"/>
      <c r="S1402" s="381"/>
      <c r="T1402" s="374"/>
      <c r="U1402" s="375"/>
      <c r="V1402" s="382" t="s">
        <v>21</v>
      </c>
      <c r="W1402" s="376" t="e">
        <f>#REF!</f>
        <v>#REF!</v>
      </c>
      <c r="X1402" s="377"/>
    </row>
    <row r="1403" spans="1:24" ht="14.5" customHeight="1" x14ac:dyDescent="0.35">
      <c r="A1403" s="388"/>
      <c r="B1403" s="119" t="s">
        <v>10</v>
      </c>
      <c r="C1403" s="7"/>
      <c r="D1403" s="1"/>
      <c r="E1403" s="7"/>
      <c r="F1403" s="1"/>
      <c r="G1403" s="16"/>
      <c r="H1403" s="372"/>
      <c r="I1403" s="373"/>
      <c r="J1403" s="378"/>
      <c r="K1403" s="379"/>
      <c r="L1403" s="372"/>
      <c r="M1403" s="373"/>
      <c r="N1403" s="380"/>
      <c r="O1403" s="381"/>
      <c r="P1403" s="374">
        <v>24</v>
      </c>
      <c r="Q1403" s="374" t="s">
        <v>33</v>
      </c>
      <c r="R1403" s="381"/>
      <c r="S1403" s="381"/>
      <c r="T1403" s="374"/>
      <c r="U1403" s="375"/>
      <c r="V1403" s="382" t="s">
        <v>21</v>
      </c>
      <c r="W1403" s="376" t="e">
        <f>#REF!</f>
        <v>#REF!</v>
      </c>
      <c r="X1403" s="377"/>
    </row>
    <row r="1404" spans="1:24" ht="14.5" customHeight="1" x14ac:dyDescent="0.35">
      <c r="A1404" s="388"/>
      <c r="B1404" s="119" t="s">
        <v>10</v>
      </c>
      <c r="C1404" s="7"/>
      <c r="D1404" s="1"/>
      <c r="E1404" s="7"/>
      <c r="F1404" s="1"/>
      <c r="G1404" s="16"/>
      <c r="H1404" s="372"/>
      <c r="I1404" s="373"/>
      <c r="J1404" s="378"/>
      <c r="K1404" s="379"/>
      <c r="L1404" s="372"/>
      <c r="M1404" s="373"/>
      <c r="N1404" s="380"/>
      <c r="O1404" s="381"/>
      <c r="P1404" s="374">
        <v>24</v>
      </c>
      <c r="Q1404" s="374" t="s">
        <v>33</v>
      </c>
      <c r="R1404" s="381"/>
      <c r="S1404" s="381"/>
      <c r="T1404" s="374"/>
      <c r="U1404" s="375"/>
      <c r="V1404" s="382" t="s">
        <v>21</v>
      </c>
      <c r="W1404" s="376" t="e">
        <f>#REF!</f>
        <v>#REF!</v>
      </c>
      <c r="X1404" s="377"/>
    </row>
    <row r="1405" spans="1:24" ht="14.5" customHeight="1" x14ac:dyDescent="0.35">
      <c r="A1405" s="388"/>
      <c r="B1405" s="119" t="s">
        <v>10</v>
      </c>
      <c r="C1405" s="7"/>
      <c r="D1405" s="1"/>
      <c r="E1405" s="7"/>
      <c r="F1405" s="1"/>
      <c r="G1405" s="16"/>
      <c r="H1405" s="372"/>
      <c r="I1405" s="373"/>
      <c r="J1405" s="378"/>
      <c r="K1405" s="379"/>
      <c r="L1405" s="372"/>
      <c r="M1405" s="373"/>
      <c r="N1405" s="380"/>
      <c r="O1405" s="381"/>
      <c r="P1405" s="374">
        <v>24</v>
      </c>
      <c r="Q1405" s="374" t="s">
        <v>33</v>
      </c>
      <c r="R1405" s="381"/>
      <c r="S1405" s="381"/>
      <c r="T1405" s="374"/>
      <c r="U1405" s="375"/>
      <c r="V1405" s="382" t="s">
        <v>21</v>
      </c>
      <c r="W1405" s="376" t="e">
        <f>#REF!</f>
        <v>#REF!</v>
      </c>
      <c r="X1405" s="377"/>
    </row>
    <row r="1406" spans="1:24" ht="14.5" customHeight="1" x14ac:dyDescent="0.35">
      <c r="A1406" s="388"/>
      <c r="B1406" s="119" t="s">
        <v>10</v>
      </c>
      <c r="C1406" s="7"/>
      <c r="D1406" s="1"/>
      <c r="E1406" s="7"/>
      <c r="F1406" s="1"/>
      <c r="G1406" s="16"/>
      <c r="H1406" s="372"/>
      <c r="I1406" s="373"/>
      <c r="J1406" s="378"/>
      <c r="K1406" s="379"/>
      <c r="L1406" s="372"/>
      <c r="M1406" s="373"/>
      <c r="N1406" s="380"/>
      <c r="O1406" s="381"/>
      <c r="P1406" s="374">
        <v>24</v>
      </c>
      <c r="Q1406" s="374" t="s">
        <v>33</v>
      </c>
      <c r="R1406" s="381"/>
      <c r="S1406" s="381"/>
      <c r="T1406" s="374"/>
      <c r="U1406" s="375"/>
      <c r="V1406" s="382" t="s">
        <v>21</v>
      </c>
      <c r="W1406" s="376" t="e">
        <f>#REF!</f>
        <v>#REF!</v>
      </c>
      <c r="X1406" s="377"/>
    </row>
    <row r="1407" spans="1:24" ht="14.5" customHeight="1" x14ac:dyDescent="0.35">
      <c r="A1407" s="388"/>
      <c r="B1407" s="119" t="s">
        <v>10</v>
      </c>
      <c r="C1407" s="7"/>
      <c r="D1407" s="1"/>
      <c r="E1407" s="7"/>
      <c r="F1407" s="1"/>
      <c r="G1407" s="16"/>
      <c r="H1407" s="372"/>
      <c r="I1407" s="373"/>
      <c r="J1407" s="378"/>
      <c r="K1407" s="379"/>
      <c r="L1407" s="372"/>
      <c r="M1407" s="373"/>
      <c r="N1407" s="380"/>
      <c r="O1407" s="381"/>
      <c r="P1407" s="374">
        <v>24</v>
      </c>
      <c r="Q1407" s="374" t="s">
        <v>33</v>
      </c>
      <c r="R1407" s="381"/>
      <c r="S1407" s="381"/>
      <c r="T1407" s="374"/>
      <c r="U1407" s="375"/>
      <c r="V1407" s="382" t="s">
        <v>21</v>
      </c>
      <c r="W1407" s="376" t="e">
        <f>#REF!</f>
        <v>#REF!</v>
      </c>
      <c r="X1407" s="377"/>
    </row>
    <row r="1408" spans="1:24" ht="14.5" customHeight="1" x14ac:dyDescent="0.35">
      <c r="A1408" s="388"/>
      <c r="B1408" s="119" t="s">
        <v>10</v>
      </c>
      <c r="C1408" s="7"/>
      <c r="D1408" s="1"/>
      <c r="E1408" s="7"/>
      <c r="F1408" s="1"/>
      <c r="G1408" s="16"/>
      <c r="H1408" s="372"/>
      <c r="I1408" s="373"/>
      <c r="J1408" s="378"/>
      <c r="K1408" s="379"/>
      <c r="L1408" s="372"/>
      <c r="M1408" s="373"/>
      <c r="N1408" s="380"/>
      <c r="O1408" s="381"/>
      <c r="P1408" s="374">
        <v>24</v>
      </c>
      <c r="Q1408" s="374" t="s">
        <v>33</v>
      </c>
      <c r="R1408" s="381"/>
      <c r="S1408" s="381"/>
      <c r="T1408" s="374"/>
      <c r="U1408" s="375"/>
      <c r="V1408" s="382" t="s">
        <v>21</v>
      </c>
      <c r="W1408" s="376" t="e">
        <f>#REF!</f>
        <v>#REF!</v>
      </c>
      <c r="X1408" s="377"/>
    </row>
    <row r="1409" spans="1:24" ht="14.5" customHeight="1" x14ac:dyDescent="0.35">
      <c r="A1409" s="388"/>
      <c r="B1409" s="119" t="s">
        <v>10</v>
      </c>
      <c r="C1409" s="7"/>
      <c r="D1409" s="1"/>
      <c r="E1409" s="7"/>
      <c r="F1409" s="1"/>
      <c r="G1409" s="16"/>
      <c r="H1409" s="372"/>
      <c r="I1409" s="373"/>
      <c r="J1409" s="378"/>
      <c r="K1409" s="379"/>
      <c r="L1409" s="372"/>
      <c r="M1409" s="373"/>
      <c r="N1409" s="380"/>
      <c r="O1409" s="381"/>
      <c r="P1409" s="374">
        <v>24</v>
      </c>
      <c r="Q1409" s="374" t="s">
        <v>33</v>
      </c>
      <c r="R1409" s="381"/>
      <c r="S1409" s="381"/>
      <c r="T1409" s="374"/>
      <c r="U1409" s="375"/>
      <c r="V1409" s="382" t="s">
        <v>21</v>
      </c>
      <c r="W1409" s="376" t="e">
        <f>#REF!</f>
        <v>#REF!</v>
      </c>
      <c r="X1409" s="377"/>
    </row>
    <row r="1410" spans="1:24" ht="14.5" customHeight="1" x14ac:dyDescent="0.35">
      <c r="A1410" s="388"/>
      <c r="B1410" s="119" t="s">
        <v>10</v>
      </c>
      <c r="C1410" s="7"/>
      <c r="D1410" s="1"/>
      <c r="E1410" s="7"/>
      <c r="F1410" s="1"/>
      <c r="G1410" s="16"/>
      <c r="H1410" s="372"/>
      <c r="I1410" s="373"/>
      <c r="J1410" s="378"/>
      <c r="K1410" s="379"/>
      <c r="L1410" s="372"/>
      <c r="M1410" s="373"/>
      <c r="N1410" s="380"/>
      <c r="O1410" s="381"/>
      <c r="P1410" s="374">
        <v>24</v>
      </c>
      <c r="Q1410" s="374" t="s">
        <v>33</v>
      </c>
      <c r="R1410" s="381"/>
      <c r="S1410" s="381"/>
      <c r="T1410" s="374"/>
      <c r="U1410" s="375"/>
      <c r="V1410" s="382" t="s">
        <v>21</v>
      </c>
      <c r="W1410" s="376" t="e">
        <f>#REF!</f>
        <v>#REF!</v>
      </c>
      <c r="X1410" s="377"/>
    </row>
    <row r="1411" spans="1:24" ht="14.5" customHeight="1" x14ac:dyDescent="0.35">
      <c r="A1411" s="388"/>
      <c r="B1411" s="119" t="s">
        <v>10</v>
      </c>
      <c r="C1411" s="7"/>
      <c r="D1411" s="1"/>
      <c r="E1411" s="7"/>
      <c r="F1411" s="1"/>
      <c r="G1411" s="16"/>
      <c r="H1411" s="372"/>
      <c r="I1411" s="373"/>
      <c r="J1411" s="378"/>
      <c r="K1411" s="379"/>
      <c r="L1411" s="372"/>
      <c r="M1411" s="373"/>
      <c r="N1411" s="380"/>
      <c r="O1411" s="381"/>
      <c r="P1411" s="374">
        <v>24</v>
      </c>
      <c r="Q1411" s="374" t="s">
        <v>33</v>
      </c>
      <c r="R1411" s="381"/>
      <c r="S1411" s="381"/>
      <c r="T1411" s="374"/>
      <c r="U1411" s="375"/>
      <c r="V1411" s="382" t="s">
        <v>21</v>
      </c>
      <c r="W1411" s="376" t="e">
        <f>#REF!</f>
        <v>#REF!</v>
      </c>
      <c r="X1411" s="377"/>
    </row>
    <row r="1412" spans="1:24" ht="14.5" customHeight="1" x14ac:dyDescent="0.35">
      <c r="A1412" s="388"/>
      <c r="B1412" s="119" t="s">
        <v>10</v>
      </c>
      <c r="C1412" s="7"/>
      <c r="D1412" s="1"/>
      <c r="E1412" s="7"/>
      <c r="F1412" s="1"/>
      <c r="G1412" s="16"/>
      <c r="H1412" s="372"/>
      <c r="I1412" s="373"/>
      <c r="J1412" s="378"/>
      <c r="K1412" s="379"/>
      <c r="L1412" s="372"/>
      <c r="M1412" s="373"/>
      <c r="N1412" s="380"/>
      <c r="O1412" s="381"/>
      <c r="P1412" s="374">
        <v>24</v>
      </c>
      <c r="Q1412" s="374" t="s">
        <v>33</v>
      </c>
      <c r="R1412" s="381"/>
      <c r="S1412" s="381"/>
      <c r="T1412" s="374"/>
      <c r="U1412" s="375"/>
      <c r="V1412" s="382" t="s">
        <v>21</v>
      </c>
      <c r="W1412" s="376" t="e">
        <f>#REF!</f>
        <v>#REF!</v>
      </c>
      <c r="X1412" s="377"/>
    </row>
    <row r="1413" spans="1:24" ht="14.5" customHeight="1" x14ac:dyDescent="0.35">
      <c r="A1413" s="388"/>
      <c r="B1413" s="119" t="s">
        <v>10</v>
      </c>
      <c r="C1413" s="7"/>
      <c r="D1413" s="1"/>
      <c r="E1413" s="7"/>
      <c r="F1413" s="1"/>
      <c r="G1413" s="16"/>
      <c r="H1413" s="372"/>
      <c r="I1413" s="373"/>
      <c r="J1413" s="378"/>
      <c r="K1413" s="379"/>
      <c r="L1413" s="372"/>
      <c r="M1413" s="373"/>
      <c r="N1413" s="380"/>
      <c r="O1413" s="381"/>
      <c r="P1413" s="374">
        <v>24</v>
      </c>
      <c r="Q1413" s="374" t="s">
        <v>33</v>
      </c>
      <c r="R1413" s="381"/>
      <c r="S1413" s="381"/>
      <c r="T1413" s="374"/>
      <c r="U1413" s="375"/>
      <c r="V1413" s="382" t="s">
        <v>21</v>
      </c>
      <c r="W1413" s="376" t="e">
        <f>#REF!</f>
        <v>#REF!</v>
      </c>
      <c r="X1413" s="377"/>
    </row>
    <row r="1414" spans="1:24" ht="14.5" customHeight="1" x14ac:dyDescent="0.35">
      <c r="A1414" s="388"/>
      <c r="B1414" s="119" t="s">
        <v>10</v>
      </c>
      <c r="C1414" s="7"/>
      <c r="D1414" s="1"/>
      <c r="E1414" s="7"/>
      <c r="F1414" s="1"/>
      <c r="G1414" s="16"/>
      <c r="H1414" s="372"/>
      <c r="I1414" s="373"/>
      <c r="J1414" s="378"/>
      <c r="K1414" s="379"/>
      <c r="L1414" s="372"/>
      <c r="M1414" s="373"/>
      <c r="N1414" s="380"/>
      <c r="O1414" s="381"/>
      <c r="P1414" s="374">
        <v>24</v>
      </c>
      <c r="Q1414" s="374" t="s">
        <v>33</v>
      </c>
      <c r="R1414" s="381"/>
      <c r="S1414" s="381"/>
      <c r="T1414" s="374"/>
      <c r="U1414" s="375"/>
      <c r="V1414" s="382" t="s">
        <v>21</v>
      </c>
      <c r="W1414" s="376" t="e">
        <f>#REF!</f>
        <v>#REF!</v>
      </c>
      <c r="X1414" s="377"/>
    </row>
    <row r="1415" spans="1:24" ht="14.5" customHeight="1" x14ac:dyDescent="0.35">
      <c r="A1415" s="388"/>
      <c r="B1415" s="119" t="s">
        <v>10</v>
      </c>
      <c r="C1415" s="7"/>
      <c r="D1415" s="1"/>
      <c r="E1415" s="7"/>
      <c r="F1415" s="1"/>
      <c r="G1415" s="16"/>
      <c r="H1415" s="372"/>
      <c r="I1415" s="373"/>
      <c r="J1415" s="378"/>
      <c r="K1415" s="379"/>
      <c r="L1415" s="372"/>
      <c r="M1415" s="373"/>
      <c r="N1415" s="380"/>
      <c r="O1415" s="381"/>
      <c r="P1415" s="374">
        <v>24</v>
      </c>
      <c r="Q1415" s="374" t="s">
        <v>33</v>
      </c>
      <c r="R1415" s="381"/>
      <c r="S1415" s="381"/>
      <c r="T1415" s="374"/>
      <c r="U1415" s="375"/>
      <c r="V1415" s="382" t="s">
        <v>21</v>
      </c>
      <c r="W1415" s="376" t="e">
        <f>#REF!</f>
        <v>#REF!</v>
      </c>
      <c r="X1415" s="377"/>
    </row>
    <row r="1416" spans="1:24" ht="14.5" customHeight="1" x14ac:dyDescent="0.35">
      <c r="A1416" s="388"/>
      <c r="B1416" s="119" t="s">
        <v>10</v>
      </c>
      <c r="C1416" s="7"/>
      <c r="D1416" s="1"/>
      <c r="E1416" s="7"/>
      <c r="F1416" s="1"/>
      <c r="G1416" s="16"/>
      <c r="H1416" s="372"/>
      <c r="I1416" s="373"/>
      <c r="J1416" s="378"/>
      <c r="K1416" s="379"/>
      <c r="L1416" s="372"/>
      <c r="M1416" s="373"/>
      <c r="N1416" s="380"/>
      <c r="O1416" s="381"/>
      <c r="P1416" s="374">
        <v>24</v>
      </c>
      <c r="Q1416" s="374" t="s">
        <v>33</v>
      </c>
      <c r="R1416" s="381"/>
      <c r="S1416" s="381"/>
      <c r="T1416" s="374"/>
      <c r="U1416" s="375"/>
      <c r="V1416" s="382" t="s">
        <v>21</v>
      </c>
      <c r="W1416" s="376" t="e">
        <f>#REF!</f>
        <v>#REF!</v>
      </c>
      <c r="X1416" s="377"/>
    </row>
    <row r="1417" spans="1:24" ht="14.5" customHeight="1" x14ac:dyDescent="0.35">
      <c r="A1417" s="388"/>
      <c r="B1417" s="119" t="s">
        <v>10</v>
      </c>
      <c r="C1417" s="7"/>
      <c r="D1417" s="1"/>
      <c r="E1417" s="7"/>
      <c r="F1417" s="1"/>
      <c r="G1417" s="16"/>
      <c r="H1417" s="372"/>
      <c r="I1417" s="373"/>
      <c r="J1417" s="378"/>
      <c r="K1417" s="379"/>
      <c r="L1417" s="372"/>
      <c r="M1417" s="373"/>
      <c r="N1417" s="380"/>
      <c r="O1417" s="381"/>
      <c r="P1417" s="374">
        <v>24</v>
      </c>
      <c r="Q1417" s="374" t="s">
        <v>33</v>
      </c>
      <c r="R1417" s="381"/>
      <c r="S1417" s="381"/>
      <c r="T1417" s="374"/>
      <c r="U1417" s="375"/>
      <c r="V1417" s="382" t="s">
        <v>21</v>
      </c>
      <c r="W1417" s="376" t="e">
        <f>#REF!</f>
        <v>#REF!</v>
      </c>
      <c r="X1417" s="377"/>
    </row>
    <row r="1418" spans="1:24" ht="14.5" customHeight="1" x14ac:dyDescent="0.35">
      <c r="A1418" s="388"/>
      <c r="B1418" s="119" t="s">
        <v>10</v>
      </c>
      <c r="C1418" s="7"/>
      <c r="D1418" s="1"/>
      <c r="E1418" s="7"/>
      <c r="F1418" s="1"/>
      <c r="G1418" s="16"/>
      <c r="H1418" s="372"/>
      <c r="I1418" s="373"/>
      <c r="J1418" s="378"/>
      <c r="K1418" s="379"/>
      <c r="L1418" s="372"/>
      <c r="M1418" s="373"/>
      <c r="N1418" s="380"/>
      <c r="O1418" s="381"/>
      <c r="P1418" s="374">
        <v>24</v>
      </c>
      <c r="Q1418" s="374" t="s">
        <v>33</v>
      </c>
      <c r="R1418" s="381"/>
      <c r="S1418" s="381"/>
      <c r="T1418" s="374"/>
      <c r="U1418" s="375"/>
      <c r="V1418" s="382" t="s">
        <v>21</v>
      </c>
      <c r="W1418" s="376" t="e">
        <f>#REF!</f>
        <v>#REF!</v>
      </c>
      <c r="X1418" s="377"/>
    </row>
    <row r="1419" spans="1:24" ht="14.5" customHeight="1" x14ac:dyDescent="0.35">
      <c r="A1419" s="388"/>
      <c r="B1419" s="119" t="s">
        <v>10</v>
      </c>
      <c r="C1419" s="7"/>
      <c r="D1419" s="1"/>
      <c r="E1419" s="7"/>
      <c r="F1419" s="1"/>
      <c r="G1419" s="16"/>
      <c r="H1419" s="372"/>
      <c r="I1419" s="373"/>
      <c r="J1419" s="378"/>
      <c r="K1419" s="379"/>
      <c r="L1419" s="372"/>
      <c r="M1419" s="373"/>
      <c r="N1419" s="380"/>
      <c r="O1419" s="381"/>
      <c r="P1419" s="374">
        <v>24</v>
      </c>
      <c r="Q1419" s="374" t="s">
        <v>33</v>
      </c>
      <c r="R1419" s="381"/>
      <c r="S1419" s="381"/>
      <c r="T1419" s="374"/>
      <c r="U1419" s="375"/>
      <c r="V1419" s="382" t="s">
        <v>21</v>
      </c>
      <c r="W1419" s="376" t="e">
        <f>#REF!</f>
        <v>#REF!</v>
      </c>
      <c r="X1419" s="377"/>
    </row>
    <row r="1420" spans="1:24" ht="14.5" customHeight="1" x14ac:dyDescent="0.35">
      <c r="A1420" s="388"/>
      <c r="B1420" s="119" t="s">
        <v>10</v>
      </c>
      <c r="C1420" s="7"/>
      <c r="D1420" s="1"/>
      <c r="E1420" s="7"/>
      <c r="F1420" s="1"/>
      <c r="G1420" s="16"/>
      <c r="H1420" s="372"/>
      <c r="I1420" s="373"/>
      <c r="J1420" s="378"/>
      <c r="K1420" s="379"/>
      <c r="L1420" s="372"/>
      <c r="M1420" s="373"/>
      <c r="N1420" s="380"/>
      <c r="O1420" s="381"/>
      <c r="P1420" s="374">
        <v>24</v>
      </c>
      <c r="Q1420" s="374" t="s">
        <v>33</v>
      </c>
      <c r="R1420" s="381"/>
      <c r="S1420" s="381"/>
      <c r="T1420" s="374"/>
      <c r="U1420" s="375"/>
      <c r="V1420" s="382" t="s">
        <v>21</v>
      </c>
      <c r="W1420" s="376" t="e">
        <f>#REF!</f>
        <v>#REF!</v>
      </c>
      <c r="X1420" s="377"/>
    </row>
    <row r="1421" spans="1:24" ht="14.5" customHeight="1" x14ac:dyDescent="0.35">
      <c r="A1421" s="388"/>
      <c r="B1421" s="119" t="s">
        <v>10</v>
      </c>
      <c r="C1421" s="7"/>
      <c r="D1421" s="1"/>
      <c r="E1421" s="7"/>
      <c r="F1421" s="1"/>
      <c r="G1421" s="16"/>
      <c r="H1421" s="372"/>
      <c r="I1421" s="373"/>
      <c r="J1421" s="378"/>
      <c r="K1421" s="379"/>
      <c r="L1421" s="372"/>
      <c r="M1421" s="373"/>
      <c r="N1421" s="380"/>
      <c r="O1421" s="381"/>
      <c r="P1421" s="374">
        <v>24</v>
      </c>
      <c r="Q1421" s="374" t="s">
        <v>33</v>
      </c>
      <c r="R1421" s="381"/>
      <c r="S1421" s="381"/>
      <c r="T1421" s="374"/>
      <c r="U1421" s="375"/>
      <c r="V1421" s="382" t="s">
        <v>21</v>
      </c>
      <c r="W1421" s="376" t="e">
        <f>#REF!</f>
        <v>#REF!</v>
      </c>
      <c r="X1421" s="377"/>
    </row>
    <row r="1422" spans="1:24" ht="14.5" customHeight="1" x14ac:dyDescent="0.35">
      <c r="A1422" s="388"/>
      <c r="B1422" s="119" t="s">
        <v>10</v>
      </c>
      <c r="C1422" s="7"/>
      <c r="D1422" s="1"/>
      <c r="E1422" s="7"/>
      <c r="F1422" s="1"/>
      <c r="G1422" s="16"/>
      <c r="H1422" s="372"/>
      <c r="I1422" s="373"/>
      <c r="J1422" s="378"/>
      <c r="K1422" s="379"/>
      <c r="L1422" s="372"/>
      <c r="M1422" s="373"/>
      <c r="N1422" s="380"/>
      <c r="O1422" s="381"/>
      <c r="P1422" s="374">
        <v>24</v>
      </c>
      <c r="Q1422" s="374" t="s">
        <v>33</v>
      </c>
      <c r="R1422" s="381"/>
      <c r="S1422" s="381"/>
      <c r="T1422" s="374"/>
      <c r="U1422" s="375"/>
      <c r="V1422" s="382" t="s">
        <v>21</v>
      </c>
      <c r="W1422" s="376" t="e">
        <f>#REF!</f>
        <v>#REF!</v>
      </c>
      <c r="X1422" s="377"/>
    </row>
    <row r="1423" spans="1:24" ht="14.5" customHeight="1" x14ac:dyDescent="0.35">
      <c r="A1423" s="388"/>
      <c r="B1423" s="119" t="s">
        <v>10</v>
      </c>
      <c r="C1423" s="7"/>
      <c r="D1423" s="1"/>
      <c r="E1423" s="7"/>
      <c r="F1423" s="1"/>
      <c r="G1423" s="16"/>
      <c r="H1423" s="372"/>
      <c r="I1423" s="373"/>
      <c r="J1423" s="378"/>
      <c r="K1423" s="379"/>
      <c r="L1423" s="372"/>
      <c r="M1423" s="373"/>
      <c r="N1423" s="380"/>
      <c r="O1423" s="381"/>
      <c r="P1423" s="374">
        <v>24</v>
      </c>
      <c r="Q1423" s="374" t="s">
        <v>33</v>
      </c>
      <c r="R1423" s="381"/>
      <c r="S1423" s="381"/>
      <c r="T1423" s="374"/>
      <c r="U1423" s="375"/>
      <c r="V1423" s="382" t="s">
        <v>21</v>
      </c>
      <c r="W1423" s="376" t="e">
        <f>#REF!</f>
        <v>#REF!</v>
      </c>
      <c r="X1423" s="377"/>
    </row>
    <row r="1424" spans="1:24" ht="14.5" customHeight="1" x14ac:dyDescent="0.35">
      <c r="A1424" s="388"/>
      <c r="B1424" s="119" t="s">
        <v>10</v>
      </c>
      <c r="C1424" s="7"/>
      <c r="D1424" s="1"/>
      <c r="E1424" s="7"/>
      <c r="F1424" s="1"/>
      <c r="G1424" s="16"/>
      <c r="H1424" s="372"/>
      <c r="I1424" s="373"/>
      <c r="J1424" s="378"/>
      <c r="K1424" s="379"/>
      <c r="L1424" s="372"/>
      <c r="M1424" s="373"/>
      <c r="N1424" s="380"/>
      <c r="O1424" s="381"/>
      <c r="P1424" s="374">
        <v>24</v>
      </c>
      <c r="Q1424" s="374" t="s">
        <v>33</v>
      </c>
      <c r="R1424" s="381"/>
      <c r="S1424" s="381"/>
      <c r="T1424" s="374"/>
      <c r="U1424" s="375"/>
      <c r="V1424" s="382" t="s">
        <v>21</v>
      </c>
      <c r="W1424" s="376" t="e">
        <f>#REF!</f>
        <v>#REF!</v>
      </c>
      <c r="X1424" s="377"/>
    </row>
    <row r="1425" spans="1:24" ht="14.5" customHeight="1" x14ac:dyDescent="0.35">
      <c r="A1425" s="388"/>
      <c r="B1425" s="119" t="s">
        <v>10</v>
      </c>
      <c r="C1425" s="7"/>
      <c r="D1425" s="1"/>
      <c r="E1425" s="7"/>
      <c r="F1425" s="1"/>
      <c r="G1425" s="16"/>
      <c r="H1425" s="372"/>
      <c r="I1425" s="373"/>
      <c r="J1425" s="378"/>
      <c r="K1425" s="379"/>
      <c r="L1425" s="372"/>
      <c r="M1425" s="373"/>
      <c r="N1425" s="380"/>
      <c r="O1425" s="381"/>
      <c r="P1425" s="374">
        <v>24</v>
      </c>
      <c r="Q1425" s="374" t="s">
        <v>33</v>
      </c>
      <c r="R1425" s="381"/>
      <c r="S1425" s="381"/>
      <c r="T1425" s="374"/>
      <c r="U1425" s="375"/>
      <c r="V1425" s="382" t="s">
        <v>21</v>
      </c>
      <c r="W1425" s="376" t="e">
        <f>#REF!</f>
        <v>#REF!</v>
      </c>
      <c r="X1425" s="377"/>
    </row>
    <row r="1426" spans="1:24" ht="14.5" customHeight="1" x14ac:dyDescent="0.35">
      <c r="A1426" s="388"/>
      <c r="B1426" s="119" t="s">
        <v>10</v>
      </c>
      <c r="C1426" s="7"/>
      <c r="D1426" s="1"/>
      <c r="E1426" s="7"/>
      <c r="F1426" s="1"/>
      <c r="G1426" s="16"/>
      <c r="H1426" s="372"/>
      <c r="I1426" s="373"/>
      <c r="J1426" s="378"/>
      <c r="K1426" s="379"/>
      <c r="L1426" s="372"/>
      <c r="M1426" s="373"/>
      <c r="N1426" s="380"/>
      <c r="O1426" s="381"/>
      <c r="P1426" s="374">
        <v>24</v>
      </c>
      <c r="Q1426" s="374" t="s">
        <v>33</v>
      </c>
      <c r="R1426" s="381"/>
      <c r="S1426" s="381"/>
      <c r="T1426" s="374"/>
      <c r="U1426" s="375"/>
      <c r="V1426" s="382" t="s">
        <v>21</v>
      </c>
      <c r="W1426" s="376" t="e">
        <f>#REF!</f>
        <v>#REF!</v>
      </c>
      <c r="X1426" s="377"/>
    </row>
    <row r="1427" spans="1:24" ht="14.5" customHeight="1" x14ac:dyDescent="0.35">
      <c r="A1427" s="388"/>
      <c r="B1427" s="119" t="s">
        <v>10</v>
      </c>
      <c r="C1427" s="7"/>
      <c r="D1427" s="1"/>
      <c r="E1427" s="7"/>
      <c r="F1427" s="1"/>
      <c r="G1427" s="16"/>
      <c r="H1427" s="372"/>
      <c r="I1427" s="373"/>
      <c r="J1427" s="378"/>
      <c r="K1427" s="379"/>
      <c r="L1427" s="372"/>
      <c r="M1427" s="373"/>
      <c r="N1427" s="380"/>
      <c r="O1427" s="381"/>
      <c r="P1427" s="374">
        <v>24</v>
      </c>
      <c r="Q1427" s="374" t="s">
        <v>33</v>
      </c>
      <c r="R1427" s="381"/>
      <c r="S1427" s="381"/>
      <c r="T1427" s="374"/>
      <c r="U1427" s="375"/>
      <c r="V1427" s="382" t="s">
        <v>21</v>
      </c>
      <c r="W1427" s="376" t="e">
        <f>#REF!</f>
        <v>#REF!</v>
      </c>
      <c r="X1427" s="377"/>
    </row>
    <row r="1428" spans="1:24" ht="14.5" customHeight="1" x14ac:dyDescent="0.35">
      <c r="A1428" s="388"/>
      <c r="B1428" s="119" t="s">
        <v>10</v>
      </c>
      <c r="C1428" s="7"/>
      <c r="D1428" s="1"/>
      <c r="E1428" s="7"/>
      <c r="F1428" s="1"/>
      <c r="G1428" s="16"/>
      <c r="H1428" s="372"/>
      <c r="I1428" s="373"/>
      <c r="J1428" s="378"/>
      <c r="K1428" s="379"/>
      <c r="L1428" s="372"/>
      <c r="M1428" s="373"/>
      <c r="N1428" s="380"/>
      <c r="O1428" s="381"/>
      <c r="P1428" s="374">
        <v>24</v>
      </c>
      <c r="Q1428" s="374" t="s">
        <v>33</v>
      </c>
      <c r="R1428" s="381"/>
      <c r="S1428" s="381"/>
      <c r="T1428" s="374"/>
      <c r="U1428" s="375"/>
      <c r="V1428" s="382" t="s">
        <v>21</v>
      </c>
      <c r="W1428" s="376" t="e">
        <f>#REF!</f>
        <v>#REF!</v>
      </c>
      <c r="X1428" s="377"/>
    </row>
    <row r="1429" spans="1:24" ht="14.5" customHeight="1" x14ac:dyDescent="0.35">
      <c r="A1429" s="388"/>
      <c r="B1429" s="119" t="s">
        <v>10</v>
      </c>
      <c r="C1429" s="7"/>
      <c r="D1429" s="1"/>
      <c r="E1429" s="7"/>
      <c r="F1429" s="1"/>
      <c r="G1429" s="16"/>
      <c r="H1429" s="372"/>
      <c r="I1429" s="373"/>
      <c r="J1429" s="378"/>
      <c r="K1429" s="379"/>
      <c r="L1429" s="372"/>
      <c r="M1429" s="373"/>
      <c r="N1429" s="380"/>
      <c r="O1429" s="381"/>
      <c r="P1429" s="374">
        <v>24</v>
      </c>
      <c r="Q1429" s="374" t="s">
        <v>33</v>
      </c>
      <c r="R1429" s="381"/>
      <c r="S1429" s="381"/>
      <c r="T1429" s="374"/>
      <c r="U1429" s="375"/>
      <c r="V1429" s="382" t="s">
        <v>21</v>
      </c>
      <c r="W1429" s="376" t="e">
        <f>#REF!</f>
        <v>#REF!</v>
      </c>
      <c r="X1429" s="377"/>
    </row>
    <row r="1430" spans="1:24" ht="14.5" customHeight="1" x14ac:dyDescent="0.35">
      <c r="A1430" s="388"/>
      <c r="B1430" s="119" t="s">
        <v>10</v>
      </c>
      <c r="C1430" s="7"/>
      <c r="D1430" s="1"/>
      <c r="E1430" s="7"/>
      <c r="F1430" s="1"/>
      <c r="G1430" s="16"/>
      <c r="H1430" s="372"/>
      <c r="I1430" s="373"/>
      <c r="J1430" s="378"/>
      <c r="K1430" s="379"/>
      <c r="L1430" s="372"/>
      <c r="M1430" s="373"/>
      <c r="N1430" s="380"/>
      <c r="O1430" s="381"/>
      <c r="P1430" s="374">
        <v>24</v>
      </c>
      <c r="Q1430" s="374" t="s">
        <v>33</v>
      </c>
      <c r="R1430" s="381"/>
      <c r="S1430" s="381"/>
      <c r="T1430" s="374"/>
      <c r="U1430" s="375"/>
      <c r="V1430" s="382" t="s">
        <v>21</v>
      </c>
      <c r="W1430" s="376" t="e">
        <f>#REF!</f>
        <v>#REF!</v>
      </c>
      <c r="X1430" s="377"/>
    </row>
    <row r="1431" spans="1:24" ht="14.5" customHeight="1" x14ac:dyDescent="0.35">
      <c r="A1431" s="388"/>
      <c r="B1431" s="119" t="s">
        <v>10</v>
      </c>
      <c r="C1431" s="7"/>
      <c r="D1431" s="1"/>
      <c r="E1431" s="7"/>
      <c r="F1431" s="1"/>
      <c r="G1431" s="16"/>
      <c r="H1431" s="372"/>
      <c r="I1431" s="373"/>
      <c r="J1431" s="378"/>
      <c r="K1431" s="379"/>
      <c r="L1431" s="372"/>
      <c r="M1431" s="373"/>
      <c r="N1431" s="380"/>
      <c r="O1431" s="381"/>
      <c r="P1431" s="374">
        <v>24</v>
      </c>
      <c r="Q1431" s="374" t="s">
        <v>33</v>
      </c>
      <c r="R1431" s="381"/>
      <c r="S1431" s="381"/>
      <c r="T1431" s="374"/>
      <c r="U1431" s="375"/>
      <c r="V1431" s="382" t="s">
        <v>21</v>
      </c>
      <c r="W1431" s="376" t="e">
        <f>#REF!</f>
        <v>#REF!</v>
      </c>
      <c r="X1431" s="377"/>
    </row>
    <row r="1432" spans="1:24" ht="14.5" customHeight="1" x14ac:dyDescent="0.35">
      <c r="A1432" s="388"/>
      <c r="B1432" s="119" t="s">
        <v>10</v>
      </c>
      <c r="C1432" s="7"/>
      <c r="D1432" s="1"/>
      <c r="E1432" s="7"/>
      <c r="F1432" s="1"/>
      <c r="G1432" s="16"/>
      <c r="H1432" s="372"/>
      <c r="I1432" s="373"/>
      <c r="J1432" s="378"/>
      <c r="K1432" s="379"/>
      <c r="L1432" s="372"/>
      <c r="M1432" s="373"/>
      <c r="N1432" s="380"/>
      <c r="O1432" s="381"/>
      <c r="P1432" s="374">
        <v>24</v>
      </c>
      <c r="Q1432" s="374" t="s">
        <v>33</v>
      </c>
      <c r="R1432" s="381"/>
      <c r="S1432" s="381"/>
      <c r="T1432" s="374"/>
      <c r="U1432" s="375"/>
      <c r="V1432" s="382" t="s">
        <v>21</v>
      </c>
      <c r="W1432" s="376" t="e">
        <f>#REF!</f>
        <v>#REF!</v>
      </c>
      <c r="X1432" s="377"/>
    </row>
    <row r="1433" spans="1:24" ht="14.5" customHeight="1" x14ac:dyDescent="0.35">
      <c r="A1433" s="388"/>
      <c r="B1433" s="119" t="s">
        <v>10</v>
      </c>
      <c r="C1433" s="7"/>
      <c r="D1433" s="1"/>
      <c r="E1433" s="7"/>
      <c r="F1433" s="1"/>
      <c r="G1433" s="16"/>
      <c r="H1433" s="372"/>
      <c r="I1433" s="373"/>
      <c r="J1433" s="378"/>
      <c r="K1433" s="379"/>
      <c r="L1433" s="372"/>
      <c r="M1433" s="373"/>
      <c r="N1433" s="380"/>
      <c r="O1433" s="381"/>
      <c r="P1433" s="374">
        <v>24</v>
      </c>
      <c r="Q1433" s="374" t="s">
        <v>33</v>
      </c>
      <c r="R1433" s="381"/>
      <c r="S1433" s="381"/>
      <c r="T1433" s="374"/>
      <c r="U1433" s="375"/>
      <c r="V1433" s="382" t="s">
        <v>21</v>
      </c>
      <c r="W1433" s="376" t="e">
        <f>#REF!</f>
        <v>#REF!</v>
      </c>
      <c r="X1433" s="377"/>
    </row>
    <row r="1434" spans="1:24" ht="14.5" customHeight="1" x14ac:dyDescent="0.35">
      <c r="A1434" s="388"/>
      <c r="B1434" s="119" t="s">
        <v>10</v>
      </c>
      <c r="C1434" s="7"/>
      <c r="D1434" s="1"/>
      <c r="E1434" s="7"/>
      <c r="F1434" s="1"/>
      <c r="G1434" s="16"/>
      <c r="H1434" s="372"/>
      <c r="I1434" s="373"/>
      <c r="J1434" s="378"/>
      <c r="K1434" s="379"/>
      <c r="L1434" s="372"/>
      <c r="M1434" s="373"/>
      <c r="N1434" s="380"/>
      <c r="O1434" s="381"/>
      <c r="P1434" s="374">
        <v>24</v>
      </c>
      <c r="Q1434" s="374" t="s">
        <v>33</v>
      </c>
      <c r="R1434" s="381"/>
      <c r="S1434" s="381"/>
      <c r="T1434" s="374"/>
      <c r="U1434" s="375"/>
      <c r="V1434" s="382" t="s">
        <v>21</v>
      </c>
      <c r="W1434" s="376" t="e">
        <f>#REF!</f>
        <v>#REF!</v>
      </c>
      <c r="X1434" s="377"/>
    </row>
    <row r="1435" spans="1:24" ht="14.5" customHeight="1" x14ac:dyDescent="0.35">
      <c r="A1435" s="388"/>
      <c r="B1435" s="119" t="s">
        <v>10</v>
      </c>
      <c r="C1435" s="7"/>
      <c r="D1435" s="1"/>
      <c r="E1435" s="7"/>
      <c r="F1435" s="1"/>
      <c r="G1435" s="16"/>
      <c r="H1435" s="372"/>
      <c r="I1435" s="373"/>
      <c r="J1435" s="378"/>
      <c r="K1435" s="379"/>
      <c r="L1435" s="372"/>
      <c r="M1435" s="373"/>
      <c r="N1435" s="380"/>
      <c r="O1435" s="381"/>
      <c r="P1435" s="374">
        <v>24</v>
      </c>
      <c r="Q1435" s="374" t="s">
        <v>33</v>
      </c>
      <c r="R1435" s="381"/>
      <c r="S1435" s="381"/>
      <c r="T1435" s="374"/>
      <c r="U1435" s="375"/>
      <c r="V1435" s="382" t="s">
        <v>21</v>
      </c>
      <c r="W1435" s="376" t="e">
        <f>#REF!</f>
        <v>#REF!</v>
      </c>
      <c r="X1435" s="377"/>
    </row>
    <row r="1436" spans="1:24" ht="14.5" customHeight="1" x14ac:dyDescent="0.35">
      <c r="A1436" s="388"/>
      <c r="B1436" s="119" t="s">
        <v>10</v>
      </c>
      <c r="C1436" s="7"/>
      <c r="D1436" s="1"/>
      <c r="E1436" s="7"/>
      <c r="F1436" s="1"/>
      <c r="G1436" s="16"/>
      <c r="H1436" s="372"/>
      <c r="I1436" s="373"/>
      <c r="J1436" s="378"/>
      <c r="K1436" s="379"/>
      <c r="L1436" s="372"/>
      <c r="M1436" s="373"/>
      <c r="N1436" s="380"/>
      <c r="O1436" s="381"/>
      <c r="P1436" s="374">
        <v>24</v>
      </c>
      <c r="Q1436" s="374" t="s">
        <v>33</v>
      </c>
      <c r="R1436" s="381"/>
      <c r="S1436" s="381"/>
      <c r="T1436" s="374"/>
      <c r="U1436" s="375"/>
      <c r="V1436" s="382" t="s">
        <v>21</v>
      </c>
      <c r="W1436" s="376" t="e">
        <f>#REF!</f>
        <v>#REF!</v>
      </c>
      <c r="X1436" s="377"/>
    </row>
    <row r="1437" spans="1:24" ht="14.5" customHeight="1" x14ac:dyDescent="0.35">
      <c r="A1437" s="388"/>
      <c r="B1437" s="119" t="s">
        <v>10</v>
      </c>
      <c r="C1437" s="7"/>
      <c r="D1437" s="1"/>
      <c r="E1437" s="7"/>
      <c r="F1437" s="1"/>
      <c r="G1437" s="16"/>
      <c r="H1437" s="372"/>
      <c r="I1437" s="373"/>
      <c r="J1437" s="378"/>
      <c r="K1437" s="379"/>
      <c r="L1437" s="372"/>
      <c r="M1437" s="373"/>
      <c r="N1437" s="380"/>
      <c r="O1437" s="381"/>
      <c r="P1437" s="374">
        <v>24</v>
      </c>
      <c r="Q1437" s="374" t="s">
        <v>33</v>
      </c>
      <c r="R1437" s="381"/>
      <c r="S1437" s="381"/>
      <c r="T1437" s="374"/>
      <c r="U1437" s="375"/>
      <c r="V1437" s="382" t="s">
        <v>21</v>
      </c>
      <c r="W1437" s="376" t="e">
        <f>#REF!</f>
        <v>#REF!</v>
      </c>
      <c r="X1437" s="377"/>
    </row>
    <row r="1438" spans="1:24" ht="14.5" customHeight="1" x14ac:dyDescent="0.35">
      <c r="A1438" s="388"/>
      <c r="B1438" s="119" t="s">
        <v>10</v>
      </c>
      <c r="C1438" s="7"/>
      <c r="D1438" s="1"/>
      <c r="E1438" s="7"/>
      <c r="F1438" s="1"/>
      <c r="G1438" s="16"/>
      <c r="H1438" s="372"/>
      <c r="I1438" s="373"/>
      <c r="J1438" s="378"/>
      <c r="K1438" s="379"/>
      <c r="L1438" s="372"/>
      <c r="M1438" s="373"/>
      <c r="N1438" s="380"/>
      <c r="O1438" s="381"/>
      <c r="P1438" s="374">
        <v>24</v>
      </c>
      <c r="Q1438" s="374" t="s">
        <v>33</v>
      </c>
      <c r="R1438" s="381"/>
      <c r="S1438" s="381"/>
      <c r="T1438" s="374"/>
      <c r="U1438" s="375"/>
      <c r="V1438" s="382" t="s">
        <v>21</v>
      </c>
      <c r="W1438" s="376" t="e">
        <f>#REF!</f>
        <v>#REF!</v>
      </c>
      <c r="X1438" s="377"/>
    </row>
    <row r="1439" spans="1:24" ht="14.5" customHeight="1" x14ac:dyDescent="0.35">
      <c r="A1439" s="388"/>
      <c r="B1439" s="119" t="s">
        <v>10</v>
      </c>
      <c r="C1439" s="7"/>
      <c r="D1439" s="1"/>
      <c r="E1439" s="7"/>
      <c r="F1439" s="1"/>
      <c r="G1439" s="16"/>
      <c r="H1439" s="372"/>
      <c r="I1439" s="373"/>
      <c r="J1439" s="378"/>
      <c r="K1439" s="379"/>
      <c r="L1439" s="372"/>
      <c r="M1439" s="373"/>
      <c r="N1439" s="380"/>
      <c r="O1439" s="381"/>
      <c r="P1439" s="374">
        <v>24</v>
      </c>
      <c r="Q1439" s="374" t="s">
        <v>33</v>
      </c>
      <c r="R1439" s="381"/>
      <c r="S1439" s="381"/>
      <c r="T1439" s="374"/>
      <c r="U1439" s="375"/>
      <c r="V1439" s="382" t="s">
        <v>21</v>
      </c>
      <c r="W1439" s="376" t="e">
        <f>#REF!</f>
        <v>#REF!</v>
      </c>
      <c r="X1439" s="377"/>
    </row>
    <row r="1440" spans="1:24" ht="14.5" customHeight="1" x14ac:dyDescent="0.35">
      <c r="A1440" s="388"/>
      <c r="B1440" s="119" t="s">
        <v>10</v>
      </c>
      <c r="C1440" s="7"/>
      <c r="D1440" s="1"/>
      <c r="E1440" s="7"/>
      <c r="F1440" s="1"/>
      <c r="G1440" s="16"/>
      <c r="H1440" s="372"/>
      <c r="I1440" s="373"/>
      <c r="J1440" s="378"/>
      <c r="K1440" s="379"/>
      <c r="L1440" s="372"/>
      <c r="M1440" s="373"/>
      <c r="N1440" s="380"/>
      <c r="O1440" s="381"/>
      <c r="P1440" s="374">
        <v>24</v>
      </c>
      <c r="Q1440" s="374" t="s">
        <v>33</v>
      </c>
      <c r="R1440" s="381"/>
      <c r="S1440" s="381"/>
      <c r="T1440" s="374"/>
      <c r="U1440" s="375"/>
      <c r="V1440" s="382" t="s">
        <v>21</v>
      </c>
      <c r="W1440" s="376" t="e">
        <f>#REF!</f>
        <v>#REF!</v>
      </c>
      <c r="X1440" s="377"/>
    </row>
    <row r="1441" spans="1:24" ht="14.5" customHeight="1" x14ac:dyDescent="0.35">
      <c r="A1441" s="388"/>
      <c r="B1441" s="119" t="s">
        <v>10</v>
      </c>
      <c r="C1441" s="7"/>
      <c r="D1441" s="1"/>
      <c r="E1441" s="7"/>
      <c r="F1441" s="1"/>
      <c r="G1441" s="16"/>
      <c r="H1441" s="372"/>
      <c r="I1441" s="373"/>
      <c r="J1441" s="378"/>
      <c r="K1441" s="379"/>
      <c r="L1441" s="372"/>
      <c r="M1441" s="373"/>
      <c r="N1441" s="380"/>
      <c r="O1441" s="381"/>
      <c r="P1441" s="374">
        <v>24</v>
      </c>
      <c r="Q1441" s="374" t="s">
        <v>33</v>
      </c>
      <c r="R1441" s="381"/>
      <c r="S1441" s="381"/>
      <c r="T1441" s="374"/>
      <c r="U1441" s="375"/>
      <c r="V1441" s="382" t="s">
        <v>21</v>
      </c>
      <c r="W1441" s="376" t="e">
        <f>#REF!</f>
        <v>#REF!</v>
      </c>
      <c r="X1441" s="377"/>
    </row>
    <row r="1442" spans="1:24" ht="14.5" customHeight="1" x14ac:dyDescent="0.35">
      <c r="A1442" s="388"/>
      <c r="B1442" s="119" t="s">
        <v>10</v>
      </c>
      <c r="C1442" s="7"/>
      <c r="D1442" s="1"/>
      <c r="E1442" s="7"/>
      <c r="F1442" s="1"/>
      <c r="G1442" s="16"/>
      <c r="H1442" s="372"/>
      <c r="I1442" s="373"/>
      <c r="J1442" s="378"/>
      <c r="K1442" s="379"/>
      <c r="L1442" s="372"/>
      <c r="M1442" s="373"/>
      <c r="N1442" s="380"/>
      <c r="O1442" s="381"/>
      <c r="P1442" s="374">
        <v>24</v>
      </c>
      <c r="Q1442" s="374" t="s">
        <v>33</v>
      </c>
      <c r="R1442" s="381"/>
      <c r="S1442" s="381"/>
      <c r="T1442" s="374"/>
      <c r="U1442" s="375"/>
      <c r="V1442" s="382" t="s">
        <v>21</v>
      </c>
      <c r="W1442" s="376" t="e">
        <f>#REF!</f>
        <v>#REF!</v>
      </c>
      <c r="X1442" s="377"/>
    </row>
    <row r="1443" spans="1:24" ht="14.5" customHeight="1" x14ac:dyDescent="0.35">
      <c r="A1443" s="388"/>
      <c r="B1443" s="119" t="s">
        <v>10</v>
      </c>
      <c r="C1443" s="7"/>
      <c r="D1443" s="1"/>
      <c r="E1443" s="7"/>
      <c r="F1443" s="1"/>
      <c r="G1443" s="16"/>
      <c r="H1443" s="372"/>
      <c r="I1443" s="373"/>
      <c r="J1443" s="378"/>
      <c r="K1443" s="379"/>
      <c r="L1443" s="372"/>
      <c r="M1443" s="373"/>
      <c r="N1443" s="380"/>
      <c r="O1443" s="381"/>
      <c r="P1443" s="374">
        <v>24</v>
      </c>
      <c r="Q1443" s="374" t="s">
        <v>33</v>
      </c>
      <c r="R1443" s="381"/>
      <c r="S1443" s="381"/>
      <c r="T1443" s="374"/>
      <c r="U1443" s="375"/>
      <c r="V1443" s="382" t="s">
        <v>21</v>
      </c>
      <c r="W1443" s="376" t="e">
        <f>#REF!</f>
        <v>#REF!</v>
      </c>
      <c r="X1443" s="377"/>
    </row>
    <row r="1444" spans="1:24" ht="14.5" customHeight="1" x14ac:dyDescent="0.35">
      <c r="A1444" s="388"/>
      <c r="B1444" s="119" t="s">
        <v>10</v>
      </c>
      <c r="C1444" s="7"/>
      <c r="D1444" s="1"/>
      <c r="E1444" s="7"/>
      <c r="F1444" s="1"/>
      <c r="G1444" s="16"/>
      <c r="H1444" s="372"/>
      <c r="I1444" s="373"/>
      <c r="J1444" s="378"/>
      <c r="K1444" s="379"/>
      <c r="L1444" s="372"/>
      <c r="M1444" s="373"/>
      <c r="N1444" s="380"/>
      <c r="O1444" s="381"/>
      <c r="P1444" s="374">
        <v>24</v>
      </c>
      <c r="Q1444" s="374" t="s">
        <v>33</v>
      </c>
      <c r="R1444" s="381"/>
      <c r="S1444" s="381"/>
      <c r="T1444" s="374"/>
      <c r="U1444" s="375"/>
      <c r="V1444" s="382" t="s">
        <v>21</v>
      </c>
      <c r="W1444" s="376" t="e">
        <f>#REF!</f>
        <v>#REF!</v>
      </c>
      <c r="X1444" s="377"/>
    </row>
    <row r="1445" spans="1:24" ht="14.5" customHeight="1" x14ac:dyDescent="0.35">
      <c r="A1445" s="388"/>
      <c r="B1445" s="119" t="s">
        <v>10</v>
      </c>
      <c r="C1445" s="7"/>
      <c r="D1445" s="1"/>
      <c r="E1445" s="7"/>
      <c r="F1445" s="1"/>
      <c r="G1445" s="16"/>
      <c r="H1445" s="372"/>
      <c r="I1445" s="373"/>
      <c r="J1445" s="378"/>
      <c r="K1445" s="379"/>
      <c r="L1445" s="372"/>
      <c r="M1445" s="373"/>
      <c r="N1445" s="380"/>
      <c r="O1445" s="381"/>
      <c r="P1445" s="374">
        <v>24</v>
      </c>
      <c r="Q1445" s="374" t="s">
        <v>33</v>
      </c>
      <c r="R1445" s="381"/>
      <c r="S1445" s="381"/>
      <c r="T1445" s="374"/>
      <c r="U1445" s="375"/>
      <c r="V1445" s="382" t="s">
        <v>21</v>
      </c>
      <c r="W1445" s="376" t="e">
        <f>#REF!</f>
        <v>#REF!</v>
      </c>
      <c r="X1445" s="377"/>
    </row>
    <row r="1446" spans="1:24" ht="14.5" customHeight="1" x14ac:dyDescent="0.35">
      <c r="A1446" s="388"/>
      <c r="B1446" s="119" t="s">
        <v>10</v>
      </c>
      <c r="C1446" s="7"/>
      <c r="D1446" s="1"/>
      <c r="E1446" s="7"/>
      <c r="F1446" s="1"/>
      <c r="G1446" s="16"/>
      <c r="H1446" s="372"/>
      <c r="I1446" s="373"/>
      <c r="J1446" s="378"/>
      <c r="K1446" s="379"/>
      <c r="L1446" s="372"/>
      <c r="M1446" s="373"/>
      <c r="N1446" s="380"/>
      <c r="O1446" s="381"/>
      <c r="P1446" s="374">
        <v>24</v>
      </c>
      <c r="Q1446" s="374" t="s">
        <v>33</v>
      </c>
      <c r="R1446" s="381"/>
      <c r="S1446" s="381"/>
      <c r="T1446" s="374"/>
      <c r="U1446" s="375"/>
      <c r="V1446" s="382" t="s">
        <v>21</v>
      </c>
      <c r="W1446" s="376" t="e">
        <f>#REF!</f>
        <v>#REF!</v>
      </c>
      <c r="X1446" s="377"/>
    </row>
    <row r="1447" spans="1:24" ht="14.5" customHeight="1" x14ac:dyDescent="0.35">
      <c r="A1447" s="388"/>
      <c r="B1447" s="119" t="s">
        <v>10</v>
      </c>
      <c r="C1447" s="7"/>
      <c r="D1447" s="1"/>
      <c r="E1447" s="7"/>
      <c r="F1447" s="1"/>
      <c r="G1447" s="16"/>
      <c r="H1447" s="372"/>
      <c r="I1447" s="373"/>
      <c r="J1447" s="378"/>
      <c r="K1447" s="379"/>
      <c r="L1447" s="372"/>
      <c r="M1447" s="373"/>
      <c r="N1447" s="380"/>
      <c r="O1447" s="381"/>
      <c r="P1447" s="374">
        <v>24</v>
      </c>
      <c r="Q1447" s="374" t="s">
        <v>33</v>
      </c>
      <c r="R1447" s="381"/>
      <c r="S1447" s="381"/>
      <c r="T1447" s="374"/>
      <c r="U1447" s="375"/>
      <c r="V1447" s="382" t="s">
        <v>21</v>
      </c>
      <c r="W1447" s="376" t="e">
        <f>#REF!</f>
        <v>#REF!</v>
      </c>
      <c r="X1447" s="377"/>
    </row>
    <row r="1448" spans="1:24" ht="14.5" customHeight="1" x14ac:dyDescent="0.35">
      <c r="A1448" s="388"/>
      <c r="B1448" s="119" t="s">
        <v>10</v>
      </c>
      <c r="C1448" s="7"/>
      <c r="D1448" s="1"/>
      <c r="E1448" s="7"/>
      <c r="F1448" s="1"/>
      <c r="G1448" s="16"/>
      <c r="H1448" s="372"/>
      <c r="I1448" s="373"/>
      <c r="J1448" s="378"/>
      <c r="K1448" s="379"/>
      <c r="L1448" s="372"/>
      <c r="M1448" s="373"/>
      <c r="N1448" s="380"/>
      <c r="O1448" s="381"/>
      <c r="P1448" s="374">
        <v>24</v>
      </c>
      <c r="Q1448" s="374" t="s">
        <v>33</v>
      </c>
      <c r="R1448" s="381"/>
      <c r="S1448" s="381"/>
      <c r="T1448" s="374"/>
      <c r="U1448" s="375"/>
      <c r="V1448" s="382" t="s">
        <v>21</v>
      </c>
      <c r="W1448" s="376" t="e">
        <f>#REF!</f>
        <v>#REF!</v>
      </c>
      <c r="X1448" s="377"/>
    </row>
    <row r="1449" spans="1:24" ht="14.5" customHeight="1" x14ac:dyDescent="0.35">
      <c r="A1449" s="388"/>
      <c r="B1449" s="119" t="s">
        <v>10</v>
      </c>
      <c r="C1449" s="7"/>
      <c r="D1449" s="1"/>
      <c r="E1449" s="7"/>
      <c r="F1449" s="1"/>
      <c r="G1449" s="16"/>
      <c r="H1449" s="372"/>
      <c r="I1449" s="373"/>
      <c r="J1449" s="378"/>
      <c r="K1449" s="379"/>
      <c r="L1449" s="372"/>
      <c r="M1449" s="373"/>
      <c r="N1449" s="380"/>
      <c r="O1449" s="381"/>
      <c r="P1449" s="374">
        <v>24</v>
      </c>
      <c r="Q1449" s="374" t="s">
        <v>33</v>
      </c>
      <c r="R1449" s="381"/>
      <c r="S1449" s="381"/>
      <c r="T1449" s="374"/>
      <c r="U1449" s="375"/>
      <c r="V1449" s="382" t="s">
        <v>21</v>
      </c>
      <c r="W1449" s="376" t="e">
        <f>#REF!</f>
        <v>#REF!</v>
      </c>
      <c r="X1449" s="377"/>
    </row>
    <row r="1450" spans="1:24" ht="14.5" customHeight="1" x14ac:dyDescent="0.35">
      <c r="A1450" s="388"/>
      <c r="B1450" s="119" t="s">
        <v>10</v>
      </c>
      <c r="C1450" s="7"/>
      <c r="D1450" s="1"/>
      <c r="E1450" s="7"/>
      <c r="F1450" s="1"/>
      <c r="G1450" s="16"/>
      <c r="H1450" s="372"/>
      <c r="I1450" s="373"/>
      <c r="J1450" s="378"/>
      <c r="K1450" s="379"/>
      <c r="L1450" s="372"/>
      <c r="M1450" s="373"/>
      <c r="N1450" s="380"/>
      <c r="O1450" s="381"/>
      <c r="P1450" s="374">
        <v>24</v>
      </c>
      <c r="Q1450" s="374" t="s">
        <v>33</v>
      </c>
      <c r="R1450" s="381"/>
      <c r="S1450" s="381"/>
      <c r="T1450" s="374"/>
      <c r="U1450" s="375"/>
      <c r="V1450" s="382" t="s">
        <v>21</v>
      </c>
      <c r="W1450" s="376" t="e">
        <f>#REF!</f>
        <v>#REF!</v>
      </c>
      <c r="X1450" s="377"/>
    </row>
    <row r="1451" spans="1:24" ht="14.5" customHeight="1" x14ac:dyDescent="0.35">
      <c r="A1451" s="388"/>
      <c r="B1451" s="119" t="s">
        <v>10</v>
      </c>
      <c r="C1451" s="7"/>
      <c r="D1451" s="1"/>
      <c r="E1451" s="7"/>
      <c r="F1451" s="1"/>
      <c r="G1451" s="16"/>
      <c r="H1451" s="372"/>
      <c r="I1451" s="373"/>
      <c r="J1451" s="378"/>
      <c r="K1451" s="379"/>
      <c r="L1451" s="372"/>
      <c r="M1451" s="373"/>
      <c r="N1451" s="380"/>
      <c r="O1451" s="381"/>
      <c r="P1451" s="374">
        <v>24</v>
      </c>
      <c r="Q1451" s="374" t="s">
        <v>33</v>
      </c>
      <c r="R1451" s="381"/>
      <c r="S1451" s="381"/>
      <c r="T1451" s="374"/>
      <c r="U1451" s="375"/>
      <c r="V1451" s="382" t="s">
        <v>21</v>
      </c>
      <c r="W1451" s="376" t="e">
        <f>#REF!</f>
        <v>#REF!</v>
      </c>
      <c r="X1451" s="377"/>
    </row>
    <row r="1452" spans="1:24" ht="14.5" customHeight="1" x14ac:dyDescent="0.35">
      <c r="A1452" s="388"/>
      <c r="B1452" s="119" t="s">
        <v>10</v>
      </c>
      <c r="C1452" s="7"/>
      <c r="D1452" s="1"/>
      <c r="E1452" s="7"/>
      <c r="F1452" s="1"/>
      <c r="G1452" s="16"/>
      <c r="H1452" s="372"/>
      <c r="I1452" s="373"/>
      <c r="J1452" s="378"/>
      <c r="K1452" s="379"/>
      <c r="L1452" s="372"/>
      <c r="M1452" s="373"/>
      <c r="N1452" s="380"/>
      <c r="O1452" s="381"/>
      <c r="P1452" s="374">
        <v>24</v>
      </c>
      <c r="Q1452" s="374" t="s">
        <v>33</v>
      </c>
      <c r="R1452" s="381"/>
      <c r="S1452" s="381"/>
      <c r="T1452" s="374"/>
      <c r="U1452" s="375"/>
      <c r="V1452" s="382" t="s">
        <v>21</v>
      </c>
      <c r="W1452" s="376" t="e">
        <f>#REF!</f>
        <v>#REF!</v>
      </c>
      <c r="X1452" s="377"/>
    </row>
    <row r="1453" spans="1:24" ht="14.5" customHeight="1" x14ac:dyDescent="0.35">
      <c r="A1453" s="388"/>
      <c r="B1453" s="119" t="s">
        <v>10</v>
      </c>
      <c r="C1453" s="7"/>
      <c r="D1453" s="1"/>
      <c r="E1453" s="7"/>
      <c r="F1453" s="1"/>
      <c r="G1453" s="16"/>
      <c r="H1453" s="372"/>
      <c r="I1453" s="373"/>
      <c r="J1453" s="378"/>
      <c r="K1453" s="379"/>
      <c r="L1453" s="372"/>
      <c r="M1453" s="373"/>
      <c r="N1453" s="380"/>
      <c r="O1453" s="381"/>
      <c r="P1453" s="374">
        <v>24</v>
      </c>
      <c r="Q1453" s="374" t="s">
        <v>33</v>
      </c>
      <c r="R1453" s="381"/>
      <c r="S1453" s="381"/>
      <c r="T1453" s="374"/>
      <c r="U1453" s="375"/>
      <c r="V1453" s="382" t="s">
        <v>21</v>
      </c>
      <c r="W1453" s="376" t="e">
        <f>#REF!</f>
        <v>#REF!</v>
      </c>
      <c r="X1453" s="377"/>
    </row>
    <row r="1454" spans="1:24" ht="14.5" customHeight="1" x14ac:dyDescent="0.35">
      <c r="A1454" s="388"/>
      <c r="B1454" s="119" t="s">
        <v>10</v>
      </c>
      <c r="C1454" s="7"/>
      <c r="D1454" s="1"/>
      <c r="E1454" s="7"/>
      <c r="F1454" s="1"/>
      <c r="G1454" s="16"/>
      <c r="H1454" s="372"/>
      <c r="I1454" s="373"/>
      <c r="J1454" s="378"/>
      <c r="K1454" s="379"/>
      <c r="L1454" s="372"/>
      <c r="M1454" s="373"/>
      <c r="N1454" s="380"/>
      <c r="O1454" s="381"/>
      <c r="P1454" s="374">
        <v>24</v>
      </c>
      <c r="Q1454" s="374" t="s">
        <v>33</v>
      </c>
      <c r="R1454" s="381"/>
      <c r="S1454" s="381"/>
      <c r="T1454" s="374"/>
      <c r="U1454" s="375"/>
      <c r="V1454" s="382" t="s">
        <v>21</v>
      </c>
      <c r="W1454" s="376" t="e">
        <f>#REF!</f>
        <v>#REF!</v>
      </c>
      <c r="X1454" s="377"/>
    </row>
    <row r="1455" spans="1:24" ht="14.5" customHeight="1" x14ac:dyDescent="0.35">
      <c r="A1455" s="388"/>
      <c r="B1455" s="119" t="s">
        <v>10</v>
      </c>
      <c r="C1455" s="7"/>
      <c r="D1455" s="1"/>
      <c r="E1455" s="7"/>
      <c r="F1455" s="1"/>
      <c r="G1455" s="16"/>
      <c r="H1455" s="372"/>
      <c r="I1455" s="373"/>
      <c r="J1455" s="378"/>
      <c r="K1455" s="379"/>
      <c r="L1455" s="372"/>
      <c r="M1455" s="373"/>
      <c r="N1455" s="380"/>
      <c r="O1455" s="381"/>
      <c r="P1455" s="374">
        <v>24</v>
      </c>
      <c r="Q1455" s="374" t="s">
        <v>33</v>
      </c>
      <c r="R1455" s="381"/>
      <c r="S1455" s="381"/>
      <c r="T1455" s="374"/>
      <c r="U1455" s="375"/>
      <c r="V1455" s="382" t="s">
        <v>21</v>
      </c>
      <c r="W1455" s="376" t="e">
        <f>#REF!</f>
        <v>#REF!</v>
      </c>
      <c r="X1455" s="377"/>
    </row>
    <row r="1456" spans="1:24" ht="14.5" customHeight="1" x14ac:dyDescent="0.35">
      <c r="A1456" s="388"/>
      <c r="B1456" s="119" t="s">
        <v>10</v>
      </c>
      <c r="C1456" s="7"/>
      <c r="D1456" s="1"/>
      <c r="E1456" s="7"/>
      <c r="F1456" s="1"/>
      <c r="G1456" s="16"/>
      <c r="H1456" s="372"/>
      <c r="I1456" s="373"/>
      <c r="J1456" s="378"/>
      <c r="K1456" s="379"/>
      <c r="L1456" s="372"/>
      <c r="M1456" s="373"/>
      <c r="N1456" s="380"/>
      <c r="O1456" s="381"/>
      <c r="P1456" s="374">
        <v>24</v>
      </c>
      <c r="Q1456" s="374" t="s">
        <v>33</v>
      </c>
      <c r="R1456" s="381"/>
      <c r="S1456" s="381"/>
      <c r="T1456" s="374"/>
      <c r="U1456" s="375"/>
      <c r="V1456" s="382" t="s">
        <v>21</v>
      </c>
      <c r="W1456" s="376" t="e">
        <f>#REF!</f>
        <v>#REF!</v>
      </c>
      <c r="X1456" s="377"/>
    </row>
    <row r="1457" spans="1:24" ht="14.5" customHeight="1" x14ac:dyDescent="0.35">
      <c r="A1457" s="388"/>
      <c r="B1457" s="119" t="s">
        <v>10</v>
      </c>
      <c r="C1457" s="7"/>
      <c r="D1457" s="1"/>
      <c r="E1457" s="7"/>
      <c r="F1457" s="1"/>
      <c r="G1457" s="16"/>
      <c r="H1457" s="372"/>
      <c r="I1457" s="373"/>
      <c r="J1457" s="378"/>
      <c r="K1457" s="379"/>
      <c r="L1457" s="372"/>
      <c r="M1457" s="373"/>
      <c r="N1457" s="380"/>
      <c r="O1457" s="381"/>
      <c r="P1457" s="374">
        <v>24</v>
      </c>
      <c r="Q1457" s="374" t="s">
        <v>33</v>
      </c>
      <c r="R1457" s="381"/>
      <c r="S1457" s="381"/>
      <c r="T1457" s="374"/>
      <c r="U1457" s="375"/>
      <c r="V1457" s="382" t="s">
        <v>21</v>
      </c>
      <c r="W1457" s="376" t="e">
        <f>#REF!</f>
        <v>#REF!</v>
      </c>
      <c r="X1457" s="377"/>
    </row>
    <row r="1458" spans="1:24" ht="14.5" customHeight="1" x14ac:dyDescent="0.35">
      <c r="A1458" s="388"/>
      <c r="B1458" s="119" t="s">
        <v>10</v>
      </c>
      <c r="C1458" s="7"/>
      <c r="D1458" s="1"/>
      <c r="E1458" s="7"/>
      <c r="F1458" s="1"/>
      <c r="G1458" s="16"/>
      <c r="H1458" s="372"/>
      <c r="I1458" s="373"/>
      <c r="J1458" s="378"/>
      <c r="K1458" s="379"/>
      <c r="L1458" s="372"/>
      <c r="M1458" s="373"/>
      <c r="N1458" s="380"/>
      <c r="O1458" s="381"/>
      <c r="P1458" s="374">
        <v>24</v>
      </c>
      <c r="Q1458" s="374" t="s">
        <v>33</v>
      </c>
      <c r="R1458" s="381"/>
      <c r="S1458" s="381"/>
      <c r="T1458" s="374"/>
      <c r="U1458" s="375"/>
      <c r="V1458" s="382" t="s">
        <v>21</v>
      </c>
      <c r="W1458" s="376" t="e">
        <f>#REF!</f>
        <v>#REF!</v>
      </c>
      <c r="X1458" s="377"/>
    </row>
    <row r="1459" spans="1:24" ht="14.5" customHeight="1" x14ac:dyDescent="0.35">
      <c r="A1459" s="388"/>
      <c r="B1459" s="119" t="s">
        <v>10</v>
      </c>
      <c r="C1459" s="7"/>
      <c r="D1459" s="1"/>
      <c r="E1459" s="7"/>
      <c r="F1459" s="1"/>
      <c r="G1459" s="16"/>
      <c r="H1459" s="372"/>
      <c r="I1459" s="373"/>
      <c r="J1459" s="378"/>
      <c r="K1459" s="379"/>
      <c r="L1459" s="372"/>
      <c r="M1459" s="373"/>
      <c r="N1459" s="380"/>
      <c r="O1459" s="381"/>
      <c r="P1459" s="374">
        <v>24</v>
      </c>
      <c r="Q1459" s="374" t="s">
        <v>33</v>
      </c>
      <c r="R1459" s="381"/>
      <c r="S1459" s="381"/>
      <c r="T1459" s="374"/>
      <c r="U1459" s="375"/>
      <c r="V1459" s="382" t="s">
        <v>21</v>
      </c>
      <c r="W1459" s="376" t="e">
        <f>#REF!</f>
        <v>#REF!</v>
      </c>
      <c r="X1459" s="377"/>
    </row>
    <row r="1460" spans="1:24" ht="14.5" customHeight="1" x14ac:dyDescent="0.35">
      <c r="A1460" s="388"/>
      <c r="B1460" s="119" t="s">
        <v>10</v>
      </c>
      <c r="C1460" s="7"/>
      <c r="D1460" s="1"/>
      <c r="E1460" s="7"/>
      <c r="F1460" s="1"/>
      <c r="G1460" s="16"/>
      <c r="H1460" s="372"/>
      <c r="I1460" s="373"/>
      <c r="J1460" s="378"/>
      <c r="K1460" s="379"/>
      <c r="L1460" s="372"/>
      <c r="M1460" s="373"/>
      <c r="N1460" s="380"/>
      <c r="O1460" s="381"/>
      <c r="P1460" s="374">
        <v>24</v>
      </c>
      <c r="Q1460" s="374" t="s">
        <v>33</v>
      </c>
      <c r="R1460" s="381"/>
      <c r="S1460" s="381"/>
      <c r="T1460" s="374"/>
      <c r="U1460" s="375"/>
      <c r="V1460" s="382" t="s">
        <v>21</v>
      </c>
      <c r="W1460" s="376" t="e">
        <f>#REF!</f>
        <v>#REF!</v>
      </c>
      <c r="X1460" s="377"/>
    </row>
    <row r="1461" spans="1:24" ht="14.5" customHeight="1" x14ac:dyDescent="0.35">
      <c r="A1461" s="388"/>
      <c r="B1461" s="119" t="s">
        <v>10</v>
      </c>
      <c r="C1461" s="7"/>
      <c r="D1461" s="1"/>
      <c r="E1461" s="7"/>
      <c r="F1461" s="1"/>
      <c r="G1461" s="16"/>
      <c r="H1461" s="372"/>
      <c r="I1461" s="373"/>
      <c r="J1461" s="378"/>
      <c r="K1461" s="379"/>
      <c r="L1461" s="372"/>
      <c r="M1461" s="373"/>
      <c r="N1461" s="380"/>
      <c r="O1461" s="381"/>
      <c r="P1461" s="374">
        <v>24</v>
      </c>
      <c r="Q1461" s="374" t="s">
        <v>33</v>
      </c>
      <c r="R1461" s="381"/>
      <c r="S1461" s="381"/>
      <c r="T1461" s="374"/>
      <c r="U1461" s="375"/>
      <c r="V1461" s="382" t="s">
        <v>21</v>
      </c>
      <c r="W1461" s="376" t="e">
        <f>#REF!</f>
        <v>#REF!</v>
      </c>
      <c r="X1461" s="377"/>
    </row>
    <row r="1462" spans="1:24" ht="14.5" customHeight="1" x14ac:dyDescent="0.35">
      <c r="A1462" s="388"/>
      <c r="B1462" s="119" t="s">
        <v>10</v>
      </c>
      <c r="C1462" s="7"/>
      <c r="D1462" s="1"/>
      <c r="E1462" s="7"/>
      <c r="F1462" s="1"/>
      <c r="G1462" s="16"/>
      <c r="H1462" s="372"/>
      <c r="I1462" s="373"/>
      <c r="J1462" s="378"/>
      <c r="K1462" s="379"/>
      <c r="L1462" s="372"/>
      <c r="M1462" s="373"/>
      <c r="N1462" s="380"/>
      <c r="O1462" s="381"/>
      <c r="P1462" s="374">
        <v>24</v>
      </c>
      <c r="Q1462" s="374" t="s">
        <v>33</v>
      </c>
      <c r="R1462" s="381"/>
      <c r="S1462" s="381"/>
      <c r="T1462" s="374"/>
      <c r="U1462" s="375"/>
      <c r="V1462" s="382" t="s">
        <v>21</v>
      </c>
      <c r="W1462" s="376" t="e">
        <f>#REF!</f>
        <v>#REF!</v>
      </c>
      <c r="X1462" s="377"/>
    </row>
    <row r="1463" spans="1:24" ht="14.5" customHeight="1" x14ac:dyDescent="0.35">
      <c r="A1463" s="388"/>
      <c r="B1463" s="119" t="s">
        <v>10</v>
      </c>
      <c r="C1463" s="7"/>
      <c r="D1463" s="1"/>
      <c r="E1463" s="7"/>
      <c r="F1463" s="1"/>
      <c r="G1463" s="16"/>
      <c r="H1463" s="372"/>
      <c r="I1463" s="373"/>
      <c r="J1463" s="378"/>
      <c r="K1463" s="379"/>
      <c r="L1463" s="372"/>
      <c r="M1463" s="373"/>
      <c r="N1463" s="380"/>
      <c r="O1463" s="381"/>
      <c r="P1463" s="374">
        <v>24</v>
      </c>
      <c r="Q1463" s="374" t="s">
        <v>33</v>
      </c>
      <c r="R1463" s="381"/>
      <c r="S1463" s="381"/>
      <c r="T1463" s="374"/>
      <c r="U1463" s="375"/>
      <c r="V1463" s="382" t="s">
        <v>21</v>
      </c>
      <c r="W1463" s="376" t="e">
        <f>#REF!</f>
        <v>#REF!</v>
      </c>
      <c r="X1463" s="377"/>
    </row>
    <row r="1464" spans="1:24" ht="14.5" customHeight="1" x14ac:dyDescent="0.35">
      <c r="A1464" s="388"/>
      <c r="B1464" s="119" t="s">
        <v>10</v>
      </c>
      <c r="C1464" s="7"/>
      <c r="D1464" s="1"/>
      <c r="E1464" s="7"/>
      <c r="F1464" s="1"/>
      <c r="G1464" s="16"/>
      <c r="H1464" s="372"/>
      <c r="I1464" s="373"/>
      <c r="J1464" s="378"/>
      <c r="K1464" s="379"/>
      <c r="L1464" s="372"/>
      <c r="M1464" s="373"/>
      <c r="N1464" s="380"/>
      <c r="O1464" s="381"/>
      <c r="P1464" s="374">
        <v>24</v>
      </c>
      <c r="Q1464" s="374" t="s">
        <v>33</v>
      </c>
      <c r="R1464" s="381"/>
      <c r="S1464" s="381"/>
      <c r="T1464" s="374"/>
      <c r="U1464" s="375"/>
      <c r="V1464" s="382" t="s">
        <v>21</v>
      </c>
      <c r="W1464" s="376" t="e">
        <f>#REF!</f>
        <v>#REF!</v>
      </c>
      <c r="X1464" s="377"/>
    </row>
    <row r="1465" spans="1:24" ht="14.5" customHeight="1" x14ac:dyDescent="0.35">
      <c r="A1465" s="388"/>
      <c r="B1465" s="119" t="s">
        <v>10</v>
      </c>
      <c r="C1465" s="7"/>
      <c r="D1465" s="1"/>
      <c r="E1465" s="7"/>
      <c r="F1465" s="1"/>
      <c r="G1465" s="16"/>
      <c r="H1465" s="372"/>
      <c r="I1465" s="373"/>
      <c r="J1465" s="378"/>
      <c r="K1465" s="379"/>
      <c r="L1465" s="372"/>
      <c r="M1465" s="373"/>
      <c r="N1465" s="380"/>
      <c r="O1465" s="381"/>
      <c r="P1465" s="374">
        <v>24</v>
      </c>
      <c r="Q1465" s="374" t="s">
        <v>33</v>
      </c>
      <c r="R1465" s="381"/>
      <c r="S1465" s="381"/>
      <c r="T1465" s="374"/>
      <c r="U1465" s="375"/>
      <c r="V1465" s="382" t="s">
        <v>21</v>
      </c>
      <c r="W1465" s="376" t="e">
        <f>#REF!</f>
        <v>#REF!</v>
      </c>
      <c r="X1465" s="377"/>
    </row>
    <row r="1466" spans="1:24" ht="14.5" customHeight="1" x14ac:dyDescent="0.35">
      <c r="A1466" s="388"/>
      <c r="B1466" s="119" t="s">
        <v>10</v>
      </c>
      <c r="C1466" s="7"/>
      <c r="D1466" s="1"/>
      <c r="E1466" s="7"/>
      <c r="F1466" s="1"/>
      <c r="G1466" s="16"/>
      <c r="H1466" s="372"/>
      <c r="I1466" s="373"/>
      <c r="J1466" s="378"/>
      <c r="K1466" s="379"/>
      <c r="L1466" s="372"/>
      <c r="M1466" s="373"/>
      <c r="N1466" s="380"/>
      <c r="O1466" s="381"/>
      <c r="P1466" s="374">
        <v>24</v>
      </c>
      <c r="Q1466" s="374" t="s">
        <v>33</v>
      </c>
      <c r="R1466" s="381"/>
      <c r="S1466" s="381"/>
      <c r="T1466" s="374"/>
      <c r="U1466" s="375"/>
      <c r="V1466" s="382" t="s">
        <v>21</v>
      </c>
      <c r="W1466" s="376" t="e">
        <f>#REF!</f>
        <v>#REF!</v>
      </c>
      <c r="X1466" s="377"/>
    </row>
    <row r="1467" spans="1:24" ht="14.5" customHeight="1" x14ac:dyDescent="0.35">
      <c r="A1467" s="388"/>
      <c r="B1467" s="119" t="s">
        <v>10</v>
      </c>
      <c r="C1467" s="7"/>
      <c r="D1467" s="1"/>
      <c r="E1467" s="7"/>
      <c r="F1467" s="1"/>
      <c r="G1467" s="16"/>
      <c r="H1467" s="372"/>
      <c r="I1467" s="373"/>
      <c r="J1467" s="378"/>
      <c r="K1467" s="379"/>
      <c r="L1467" s="372"/>
      <c r="M1467" s="373"/>
      <c r="N1467" s="380"/>
      <c r="O1467" s="381"/>
      <c r="P1467" s="374">
        <v>24</v>
      </c>
      <c r="Q1467" s="374" t="s">
        <v>33</v>
      </c>
      <c r="R1467" s="381"/>
      <c r="S1467" s="381"/>
      <c r="T1467" s="374"/>
      <c r="U1467" s="375"/>
      <c r="V1467" s="382" t="s">
        <v>21</v>
      </c>
      <c r="W1467" s="376" t="e">
        <f>#REF!</f>
        <v>#REF!</v>
      </c>
      <c r="X1467" s="377"/>
    </row>
    <row r="1468" spans="1:24" ht="14.5" customHeight="1" x14ac:dyDescent="0.35">
      <c r="A1468" s="388"/>
      <c r="B1468" s="119" t="s">
        <v>10</v>
      </c>
      <c r="C1468" s="7"/>
      <c r="D1468" s="1"/>
      <c r="E1468" s="7"/>
      <c r="F1468" s="1"/>
      <c r="G1468" s="16"/>
      <c r="H1468" s="372"/>
      <c r="I1468" s="373"/>
      <c r="J1468" s="378"/>
      <c r="K1468" s="379"/>
      <c r="L1468" s="372"/>
      <c r="M1468" s="373"/>
      <c r="N1468" s="380"/>
      <c r="O1468" s="381"/>
      <c r="P1468" s="374">
        <v>24</v>
      </c>
      <c r="Q1468" s="374" t="s">
        <v>33</v>
      </c>
      <c r="R1468" s="381"/>
      <c r="S1468" s="381"/>
      <c r="T1468" s="374"/>
      <c r="U1468" s="375"/>
      <c r="V1468" s="382" t="s">
        <v>21</v>
      </c>
      <c r="W1468" s="376" t="e">
        <f>#REF!</f>
        <v>#REF!</v>
      </c>
      <c r="X1468" s="377"/>
    </row>
    <row r="1469" spans="1:24" ht="14.5" customHeight="1" x14ac:dyDescent="0.35">
      <c r="A1469" s="388"/>
      <c r="B1469" s="119" t="s">
        <v>10</v>
      </c>
      <c r="C1469" s="7"/>
      <c r="D1469" s="1"/>
      <c r="E1469" s="7"/>
      <c r="F1469" s="1"/>
      <c r="G1469" s="16"/>
      <c r="H1469" s="372"/>
      <c r="I1469" s="373"/>
      <c r="J1469" s="378"/>
      <c r="K1469" s="379"/>
      <c r="L1469" s="372"/>
      <c r="M1469" s="373"/>
      <c r="N1469" s="380"/>
      <c r="O1469" s="381"/>
      <c r="P1469" s="374">
        <v>24</v>
      </c>
      <c r="Q1469" s="374" t="s">
        <v>33</v>
      </c>
      <c r="R1469" s="381"/>
      <c r="S1469" s="381"/>
      <c r="T1469" s="374"/>
      <c r="U1469" s="375"/>
      <c r="V1469" s="382" t="s">
        <v>21</v>
      </c>
      <c r="W1469" s="376" t="e">
        <f>#REF!</f>
        <v>#REF!</v>
      </c>
      <c r="X1469" s="377"/>
    </row>
    <row r="1470" spans="1:24" ht="14.5" customHeight="1" x14ac:dyDescent="0.35">
      <c r="A1470" s="388"/>
      <c r="B1470" s="119" t="s">
        <v>10</v>
      </c>
      <c r="C1470" s="7"/>
      <c r="D1470" s="1"/>
      <c r="E1470" s="7"/>
      <c r="F1470" s="1"/>
      <c r="G1470" s="16"/>
      <c r="H1470" s="372"/>
      <c r="I1470" s="373"/>
      <c r="J1470" s="378"/>
      <c r="K1470" s="379"/>
      <c r="L1470" s="372"/>
      <c r="M1470" s="373"/>
      <c r="N1470" s="380"/>
      <c r="O1470" s="381"/>
      <c r="P1470" s="374">
        <v>24</v>
      </c>
      <c r="Q1470" s="374" t="s">
        <v>33</v>
      </c>
      <c r="R1470" s="381"/>
      <c r="S1470" s="381"/>
      <c r="T1470" s="374"/>
      <c r="U1470" s="375"/>
      <c r="V1470" s="382" t="s">
        <v>21</v>
      </c>
      <c r="W1470" s="376" t="e">
        <f>#REF!</f>
        <v>#REF!</v>
      </c>
      <c r="X1470" s="377"/>
    </row>
    <row r="1471" spans="1:24" ht="14.5" customHeight="1" x14ac:dyDescent="0.35">
      <c r="A1471" s="388"/>
      <c r="B1471" s="119" t="s">
        <v>10</v>
      </c>
      <c r="C1471" s="7"/>
      <c r="D1471" s="1"/>
      <c r="E1471" s="7"/>
      <c r="F1471" s="1"/>
      <c r="G1471" s="16"/>
      <c r="H1471" s="372"/>
      <c r="I1471" s="373"/>
      <c r="J1471" s="378"/>
      <c r="K1471" s="379"/>
      <c r="L1471" s="372"/>
      <c r="M1471" s="373"/>
      <c r="N1471" s="380"/>
      <c r="O1471" s="381"/>
      <c r="P1471" s="374">
        <v>24</v>
      </c>
      <c r="Q1471" s="374" t="s">
        <v>33</v>
      </c>
      <c r="R1471" s="381"/>
      <c r="S1471" s="381"/>
      <c r="T1471" s="374"/>
      <c r="U1471" s="375"/>
      <c r="V1471" s="382" t="s">
        <v>21</v>
      </c>
      <c r="W1471" s="376" t="e">
        <f>#REF!</f>
        <v>#REF!</v>
      </c>
      <c r="X1471" s="377"/>
    </row>
    <row r="1472" spans="1:24" ht="14.5" customHeight="1" x14ac:dyDescent="0.35">
      <c r="A1472" s="388"/>
      <c r="B1472" s="119" t="s">
        <v>10</v>
      </c>
      <c r="C1472" s="7"/>
      <c r="D1472" s="1"/>
      <c r="E1472" s="7"/>
      <c r="F1472" s="1"/>
      <c r="G1472" s="16"/>
      <c r="H1472" s="372"/>
      <c r="I1472" s="373"/>
      <c r="J1472" s="378"/>
      <c r="K1472" s="379"/>
      <c r="L1472" s="372"/>
      <c r="M1472" s="373"/>
      <c r="N1472" s="380"/>
      <c r="O1472" s="381"/>
      <c r="P1472" s="374">
        <v>24</v>
      </c>
      <c r="Q1472" s="374" t="s">
        <v>33</v>
      </c>
      <c r="R1472" s="381"/>
      <c r="S1472" s="381"/>
      <c r="T1472" s="374"/>
      <c r="U1472" s="375"/>
      <c r="V1472" s="382" t="s">
        <v>21</v>
      </c>
      <c r="W1472" s="376" t="e">
        <f>#REF!</f>
        <v>#REF!</v>
      </c>
      <c r="X1472" s="377"/>
    </row>
    <row r="1473" spans="1:24" ht="14.5" customHeight="1" x14ac:dyDescent="0.35">
      <c r="A1473" s="388"/>
      <c r="B1473" s="119" t="s">
        <v>10</v>
      </c>
      <c r="C1473" s="7"/>
      <c r="D1473" s="1"/>
      <c r="E1473" s="7"/>
      <c r="F1473" s="1"/>
      <c r="G1473" s="16"/>
      <c r="H1473" s="372"/>
      <c r="I1473" s="373"/>
      <c r="J1473" s="378"/>
      <c r="K1473" s="379"/>
      <c r="L1473" s="372"/>
      <c r="M1473" s="373"/>
      <c r="N1473" s="380"/>
      <c r="O1473" s="381"/>
      <c r="P1473" s="374">
        <v>24</v>
      </c>
      <c r="Q1473" s="374" t="s">
        <v>33</v>
      </c>
      <c r="R1473" s="381"/>
      <c r="S1473" s="381"/>
      <c r="T1473" s="374"/>
      <c r="U1473" s="375"/>
      <c r="V1473" s="382" t="s">
        <v>21</v>
      </c>
      <c r="W1473" s="376" t="e">
        <f>#REF!</f>
        <v>#REF!</v>
      </c>
      <c r="X1473" s="377"/>
    </row>
    <row r="1474" spans="1:24" ht="14.5" customHeight="1" x14ac:dyDescent="0.35">
      <c r="A1474" s="388"/>
      <c r="B1474" s="119" t="s">
        <v>10</v>
      </c>
      <c r="C1474" s="7"/>
      <c r="D1474" s="1"/>
      <c r="E1474" s="7"/>
      <c r="F1474" s="1"/>
      <c r="G1474" s="16"/>
      <c r="H1474" s="372"/>
      <c r="I1474" s="373"/>
      <c r="J1474" s="378"/>
      <c r="K1474" s="379"/>
      <c r="L1474" s="372"/>
      <c r="M1474" s="373"/>
      <c r="N1474" s="380"/>
      <c r="O1474" s="381"/>
      <c r="P1474" s="374">
        <v>24</v>
      </c>
      <c r="Q1474" s="374" t="s">
        <v>33</v>
      </c>
      <c r="R1474" s="381"/>
      <c r="S1474" s="381"/>
      <c r="T1474" s="374"/>
      <c r="U1474" s="375"/>
      <c r="V1474" s="382" t="s">
        <v>21</v>
      </c>
      <c r="W1474" s="376" t="e">
        <f>#REF!</f>
        <v>#REF!</v>
      </c>
      <c r="X1474" s="377"/>
    </row>
    <row r="1475" spans="1:24" ht="14.5" customHeight="1" x14ac:dyDescent="0.35">
      <c r="A1475" s="388"/>
      <c r="B1475" s="119" t="s">
        <v>10</v>
      </c>
      <c r="C1475" s="7"/>
      <c r="D1475" s="1"/>
      <c r="E1475" s="7"/>
      <c r="F1475" s="1"/>
      <c r="G1475" s="16"/>
      <c r="H1475" s="372"/>
      <c r="I1475" s="373"/>
      <c r="J1475" s="378"/>
      <c r="K1475" s="379"/>
      <c r="L1475" s="372"/>
      <c r="M1475" s="373"/>
      <c r="N1475" s="380"/>
      <c r="O1475" s="381"/>
      <c r="P1475" s="374">
        <v>24</v>
      </c>
      <c r="Q1475" s="374" t="s">
        <v>33</v>
      </c>
      <c r="R1475" s="381"/>
      <c r="S1475" s="381"/>
      <c r="T1475" s="374"/>
      <c r="U1475" s="375"/>
      <c r="V1475" s="382" t="s">
        <v>21</v>
      </c>
      <c r="W1475" s="376" t="e">
        <f>#REF!</f>
        <v>#REF!</v>
      </c>
      <c r="X1475" s="377"/>
    </row>
    <row r="1476" spans="1:24" ht="14.5" customHeight="1" x14ac:dyDescent="0.35">
      <c r="A1476" s="388"/>
      <c r="B1476" s="119" t="s">
        <v>10</v>
      </c>
      <c r="C1476" s="7"/>
      <c r="D1476" s="1"/>
      <c r="E1476" s="7"/>
      <c r="F1476" s="1"/>
      <c r="G1476" s="16"/>
      <c r="H1476" s="372"/>
      <c r="I1476" s="373"/>
      <c r="J1476" s="378"/>
      <c r="K1476" s="379"/>
      <c r="L1476" s="372"/>
      <c r="M1476" s="373"/>
      <c r="N1476" s="380"/>
      <c r="O1476" s="381"/>
      <c r="P1476" s="374">
        <v>24</v>
      </c>
      <c r="Q1476" s="374" t="s">
        <v>33</v>
      </c>
      <c r="R1476" s="381"/>
      <c r="S1476" s="381"/>
      <c r="T1476" s="374"/>
      <c r="U1476" s="375"/>
      <c r="V1476" s="382" t="s">
        <v>21</v>
      </c>
      <c r="W1476" s="376" t="e">
        <f>#REF!</f>
        <v>#REF!</v>
      </c>
      <c r="X1476" s="377"/>
    </row>
    <row r="1477" spans="1:24" ht="14.5" customHeight="1" x14ac:dyDescent="0.35">
      <c r="A1477" s="388"/>
      <c r="B1477" s="119" t="s">
        <v>10</v>
      </c>
      <c r="C1477" s="7"/>
      <c r="D1477" s="1"/>
      <c r="E1477" s="7"/>
      <c r="F1477" s="1"/>
      <c r="G1477" s="16"/>
      <c r="H1477" s="372"/>
      <c r="I1477" s="373"/>
      <c r="J1477" s="378"/>
      <c r="K1477" s="379"/>
      <c r="L1477" s="372"/>
      <c r="M1477" s="373"/>
      <c r="N1477" s="380"/>
      <c r="O1477" s="381"/>
      <c r="P1477" s="374">
        <v>24</v>
      </c>
      <c r="Q1477" s="374" t="s">
        <v>33</v>
      </c>
      <c r="R1477" s="381"/>
      <c r="S1477" s="381"/>
      <c r="T1477" s="374"/>
      <c r="U1477" s="375"/>
      <c r="V1477" s="382" t="s">
        <v>21</v>
      </c>
      <c r="W1477" s="376" t="e">
        <f>#REF!</f>
        <v>#REF!</v>
      </c>
      <c r="X1477" s="377"/>
    </row>
    <row r="1478" spans="1:24" ht="14.5" customHeight="1" x14ac:dyDescent="0.35">
      <c r="A1478" s="388"/>
      <c r="B1478" s="119" t="s">
        <v>10</v>
      </c>
      <c r="C1478" s="7"/>
      <c r="D1478" s="1"/>
      <c r="E1478" s="7"/>
      <c r="F1478" s="1"/>
      <c r="G1478" s="16"/>
      <c r="H1478" s="372"/>
      <c r="I1478" s="373"/>
      <c r="J1478" s="378"/>
      <c r="K1478" s="379"/>
      <c r="L1478" s="372"/>
      <c r="M1478" s="373"/>
      <c r="N1478" s="380"/>
      <c r="O1478" s="381"/>
      <c r="P1478" s="374">
        <v>24</v>
      </c>
      <c r="Q1478" s="374" t="s">
        <v>33</v>
      </c>
      <c r="R1478" s="381"/>
      <c r="S1478" s="381"/>
      <c r="T1478" s="374"/>
      <c r="U1478" s="375"/>
      <c r="V1478" s="382" t="s">
        <v>21</v>
      </c>
      <c r="W1478" s="376" t="e">
        <f>#REF!</f>
        <v>#REF!</v>
      </c>
      <c r="X1478" s="377"/>
    </row>
    <row r="1479" spans="1:24" ht="14.5" customHeight="1" x14ac:dyDescent="0.35">
      <c r="A1479" s="388"/>
      <c r="B1479" s="119" t="s">
        <v>10</v>
      </c>
      <c r="C1479" s="7"/>
      <c r="D1479" s="1"/>
      <c r="E1479" s="7"/>
      <c r="F1479" s="1"/>
      <c r="G1479" s="16"/>
      <c r="H1479" s="372"/>
      <c r="I1479" s="373"/>
      <c r="J1479" s="378"/>
      <c r="K1479" s="379"/>
      <c r="L1479" s="372"/>
      <c r="M1479" s="373"/>
      <c r="N1479" s="380"/>
      <c r="O1479" s="381"/>
      <c r="P1479" s="374">
        <v>24</v>
      </c>
      <c r="Q1479" s="374" t="s">
        <v>33</v>
      </c>
      <c r="R1479" s="381"/>
      <c r="S1479" s="381"/>
      <c r="T1479" s="374"/>
      <c r="U1479" s="375"/>
      <c r="V1479" s="382" t="s">
        <v>21</v>
      </c>
      <c r="W1479" s="376" t="e">
        <f>#REF!</f>
        <v>#REF!</v>
      </c>
      <c r="X1479" s="377"/>
    </row>
    <row r="1480" spans="1:24" ht="14.5" customHeight="1" x14ac:dyDescent="0.35">
      <c r="A1480" s="388"/>
      <c r="B1480" s="119" t="s">
        <v>10</v>
      </c>
      <c r="C1480" s="7"/>
      <c r="D1480" s="1"/>
      <c r="E1480" s="7"/>
      <c r="F1480" s="1"/>
      <c r="G1480" s="16"/>
      <c r="H1480" s="372"/>
      <c r="I1480" s="373"/>
      <c r="J1480" s="378"/>
      <c r="K1480" s="379"/>
      <c r="L1480" s="372"/>
      <c r="M1480" s="373"/>
      <c r="N1480" s="380"/>
      <c r="O1480" s="381"/>
      <c r="P1480" s="374">
        <v>24</v>
      </c>
      <c r="Q1480" s="374" t="s">
        <v>33</v>
      </c>
      <c r="R1480" s="381"/>
      <c r="S1480" s="381"/>
      <c r="T1480" s="374"/>
      <c r="U1480" s="375"/>
      <c r="V1480" s="382" t="s">
        <v>21</v>
      </c>
      <c r="W1480" s="376" t="e">
        <f>#REF!</f>
        <v>#REF!</v>
      </c>
      <c r="X1480" s="377"/>
    </row>
    <row r="1481" spans="1:24" ht="14.5" customHeight="1" x14ac:dyDescent="0.35">
      <c r="A1481" s="388"/>
      <c r="B1481" s="119" t="s">
        <v>10</v>
      </c>
      <c r="C1481" s="7"/>
      <c r="D1481" s="1"/>
      <c r="E1481" s="7"/>
      <c r="F1481" s="1"/>
      <c r="G1481" s="16"/>
      <c r="H1481" s="372"/>
      <c r="I1481" s="373"/>
      <c r="J1481" s="378"/>
      <c r="K1481" s="379"/>
      <c r="L1481" s="372"/>
      <c r="M1481" s="373"/>
      <c r="N1481" s="380"/>
      <c r="O1481" s="381"/>
      <c r="P1481" s="374">
        <v>24</v>
      </c>
      <c r="Q1481" s="374" t="s">
        <v>33</v>
      </c>
      <c r="R1481" s="381"/>
      <c r="S1481" s="381"/>
      <c r="T1481" s="374"/>
      <c r="U1481" s="375"/>
      <c r="V1481" s="382" t="s">
        <v>21</v>
      </c>
      <c r="W1481" s="376" t="e">
        <f>#REF!</f>
        <v>#REF!</v>
      </c>
      <c r="X1481" s="377"/>
    </row>
    <row r="1482" spans="1:24" ht="14.5" customHeight="1" x14ac:dyDescent="0.35">
      <c r="A1482" s="388"/>
      <c r="B1482" s="119" t="s">
        <v>10</v>
      </c>
      <c r="C1482" s="7"/>
      <c r="D1482" s="1"/>
      <c r="E1482" s="7"/>
      <c r="F1482" s="1"/>
      <c r="G1482" s="16"/>
      <c r="H1482" s="372"/>
      <c r="I1482" s="373"/>
      <c r="J1482" s="378"/>
      <c r="K1482" s="379"/>
      <c r="L1482" s="372"/>
      <c r="M1482" s="373"/>
      <c r="N1482" s="380"/>
      <c r="O1482" s="381"/>
      <c r="P1482" s="374">
        <v>24</v>
      </c>
      <c r="Q1482" s="374" t="s">
        <v>33</v>
      </c>
      <c r="R1482" s="381"/>
      <c r="S1482" s="381"/>
      <c r="T1482" s="374"/>
      <c r="U1482" s="375"/>
      <c r="V1482" s="382" t="s">
        <v>21</v>
      </c>
      <c r="W1482" s="376" t="e">
        <f>#REF!</f>
        <v>#REF!</v>
      </c>
      <c r="X1482" s="377"/>
    </row>
    <row r="1483" spans="1:24" ht="14.5" customHeight="1" x14ac:dyDescent="0.35">
      <c r="A1483" s="388"/>
      <c r="B1483" s="119" t="s">
        <v>10</v>
      </c>
      <c r="C1483" s="7"/>
      <c r="D1483" s="1"/>
      <c r="E1483" s="7"/>
      <c r="F1483" s="1"/>
      <c r="G1483" s="16"/>
      <c r="H1483" s="372"/>
      <c r="I1483" s="373"/>
      <c r="J1483" s="378"/>
      <c r="K1483" s="379"/>
      <c r="L1483" s="372"/>
      <c r="M1483" s="373"/>
      <c r="N1483" s="380"/>
      <c r="O1483" s="381"/>
      <c r="P1483" s="374">
        <v>24</v>
      </c>
      <c r="Q1483" s="374" t="s">
        <v>33</v>
      </c>
      <c r="R1483" s="381"/>
      <c r="S1483" s="381"/>
      <c r="T1483" s="374"/>
      <c r="U1483" s="375"/>
      <c r="V1483" s="382" t="s">
        <v>21</v>
      </c>
      <c r="W1483" s="376" t="e">
        <f>#REF!</f>
        <v>#REF!</v>
      </c>
      <c r="X1483" s="377"/>
    </row>
    <row r="1484" spans="1:24" ht="14.5" customHeight="1" x14ac:dyDescent="0.35">
      <c r="A1484" s="388"/>
      <c r="B1484" s="119" t="s">
        <v>10</v>
      </c>
      <c r="C1484" s="7"/>
      <c r="D1484" s="1"/>
      <c r="E1484" s="7"/>
      <c r="F1484" s="1"/>
      <c r="G1484" s="16"/>
      <c r="H1484" s="372"/>
      <c r="I1484" s="373"/>
      <c r="J1484" s="378"/>
      <c r="K1484" s="379"/>
      <c r="L1484" s="372"/>
      <c r="M1484" s="373"/>
      <c r="N1484" s="380"/>
      <c r="O1484" s="381"/>
      <c r="P1484" s="374">
        <v>24</v>
      </c>
      <c r="Q1484" s="374" t="s">
        <v>33</v>
      </c>
      <c r="R1484" s="381"/>
      <c r="S1484" s="381"/>
      <c r="T1484" s="374"/>
      <c r="U1484" s="375"/>
      <c r="V1484" s="382" t="s">
        <v>21</v>
      </c>
      <c r="W1484" s="376" t="e">
        <f>#REF!</f>
        <v>#REF!</v>
      </c>
      <c r="X1484" s="377"/>
    </row>
    <row r="1485" spans="1:24" ht="14.5" customHeight="1" x14ac:dyDescent="0.35">
      <c r="A1485" s="388"/>
      <c r="B1485" s="119" t="s">
        <v>10</v>
      </c>
      <c r="C1485" s="7"/>
      <c r="D1485" s="1"/>
      <c r="E1485" s="7"/>
      <c r="F1485" s="1"/>
      <c r="G1485" s="16"/>
      <c r="H1485" s="372"/>
      <c r="I1485" s="373"/>
      <c r="J1485" s="378"/>
      <c r="K1485" s="379"/>
      <c r="L1485" s="372"/>
      <c r="M1485" s="373"/>
      <c r="N1485" s="380"/>
      <c r="O1485" s="381"/>
      <c r="P1485" s="374">
        <v>24</v>
      </c>
      <c r="Q1485" s="374" t="s">
        <v>33</v>
      </c>
      <c r="R1485" s="381"/>
      <c r="S1485" s="381"/>
      <c r="T1485" s="374"/>
      <c r="U1485" s="375"/>
      <c r="V1485" s="382" t="s">
        <v>21</v>
      </c>
      <c r="W1485" s="376" t="e">
        <f>#REF!</f>
        <v>#REF!</v>
      </c>
      <c r="X1485" s="377"/>
    </row>
    <row r="1486" spans="1:24" ht="14.5" customHeight="1" x14ac:dyDescent="0.35">
      <c r="A1486" s="388"/>
      <c r="B1486" s="119" t="s">
        <v>10</v>
      </c>
      <c r="C1486" s="7"/>
      <c r="D1486" s="1"/>
      <c r="E1486" s="7"/>
      <c r="F1486" s="1"/>
      <c r="G1486" s="16"/>
      <c r="H1486" s="372"/>
      <c r="I1486" s="373"/>
      <c r="J1486" s="378"/>
      <c r="K1486" s="379"/>
      <c r="L1486" s="372"/>
      <c r="M1486" s="373"/>
      <c r="N1486" s="380"/>
      <c r="O1486" s="381"/>
      <c r="P1486" s="374">
        <v>24</v>
      </c>
      <c r="Q1486" s="374" t="s">
        <v>33</v>
      </c>
      <c r="R1486" s="381"/>
      <c r="S1486" s="381"/>
      <c r="T1486" s="374"/>
      <c r="U1486" s="375"/>
      <c r="V1486" s="382" t="s">
        <v>21</v>
      </c>
      <c r="W1486" s="376" t="e">
        <f>#REF!</f>
        <v>#REF!</v>
      </c>
      <c r="X1486" s="377"/>
    </row>
    <row r="1487" spans="1:24" ht="14.5" customHeight="1" x14ac:dyDescent="0.35">
      <c r="A1487" s="388"/>
      <c r="B1487" s="119" t="s">
        <v>10</v>
      </c>
      <c r="C1487" s="7"/>
      <c r="D1487" s="1"/>
      <c r="E1487" s="7"/>
      <c r="F1487" s="1"/>
      <c r="G1487" s="16"/>
      <c r="H1487" s="372"/>
      <c r="I1487" s="373"/>
      <c r="J1487" s="378"/>
      <c r="K1487" s="379"/>
      <c r="L1487" s="372"/>
      <c r="M1487" s="373"/>
      <c r="N1487" s="380"/>
      <c r="O1487" s="381"/>
      <c r="P1487" s="374">
        <v>24</v>
      </c>
      <c r="Q1487" s="374" t="s">
        <v>33</v>
      </c>
      <c r="R1487" s="381"/>
      <c r="S1487" s="381"/>
      <c r="T1487" s="374"/>
      <c r="U1487" s="375"/>
      <c r="V1487" s="382" t="s">
        <v>21</v>
      </c>
      <c r="W1487" s="376" t="e">
        <f>#REF!</f>
        <v>#REF!</v>
      </c>
      <c r="X1487" s="377"/>
    </row>
    <row r="1488" spans="1:24" ht="14.5" customHeight="1" x14ac:dyDescent="0.35">
      <c r="A1488" s="388"/>
      <c r="B1488" s="119" t="s">
        <v>10</v>
      </c>
      <c r="C1488" s="7"/>
      <c r="D1488" s="1"/>
      <c r="E1488" s="7"/>
      <c r="F1488" s="1"/>
      <c r="G1488" s="16"/>
      <c r="H1488" s="372"/>
      <c r="I1488" s="373"/>
      <c r="J1488" s="378"/>
      <c r="K1488" s="379"/>
      <c r="L1488" s="372"/>
      <c r="M1488" s="373"/>
      <c r="N1488" s="380"/>
      <c r="O1488" s="381"/>
      <c r="P1488" s="374">
        <v>24</v>
      </c>
      <c r="Q1488" s="374" t="s">
        <v>33</v>
      </c>
      <c r="R1488" s="381"/>
      <c r="S1488" s="381"/>
      <c r="T1488" s="374"/>
      <c r="U1488" s="375"/>
      <c r="V1488" s="382" t="s">
        <v>21</v>
      </c>
      <c r="W1488" s="376" t="e">
        <f>#REF!</f>
        <v>#REF!</v>
      </c>
      <c r="X1488" s="377"/>
    </row>
    <row r="1489" spans="1:24" ht="14.5" customHeight="1" x14ac:dyDescent="0.35">
      <c r="A1489" s="388"/>
      <c r="B1489" s="119" t="s">
        <v>10</v>
      </c>
      <c r="C1489" s="7"/>
      <c r="D1489" s="1"/>
      <c r="E1489" s="7"/>
      <c r="F1489" s="1"/>
      <c r="G1489" s="16"/>
      <c r="H1489" s="372"/>
      <c r="I1489" s="373"/>
      <c r="J1489" s="378"/>
      <c r="K1489" s="379"/>
      <c r="L1489" s="372"/>
      <c r="M1489" s="373"/>
      <c r="N1489" s="380"/>
      <c r="O1489" s="381"/>
      <c r="P1489" s="374">
        <v>24</v>
      </c>
      <c r="Q1489" s="374" t="s">
        <v>33</v>
      </c>
      <c r="R1489" s="381"/>
      <c r="S1489" s="381"/>
      <c r="T1489" s="374"/>
      <c r="U1489" s="375"/>
      <c r="V1489" s="382" t="s">
        <v>21</v>
      </c>
      <c r="W1489" s="376" t="e">
        <f>#REF!</f>
        <v>#REF!</v>
      </c>
      <c r="X1489" s="377"/>
    </row>
    <row r="1490" spans="1:24" ht="14.5" customHeight="1" x14ac:dyDescent="0.35">
      <c r="A1490" s="388"/>
      <c r="B1490" s="119" t="s">
        <v>10</v>
      </c>
      <c r="C1490" s="7"/>
      <c r="D1490" s="1"/>
      <c r="E1490" s="7"/>
      <c r="F1490" s="1"/>
      <c r="G1490" s="16"/>
      <c r="H1490" s="372"/>
      <c r="I1490" s="373"/>
      <c r="J1490" s="378"/>
      <c r="K1490" s="379"/>
      <c r="L1490" s="372"/>
      <c r="M1490" s="373"/>
      <c r="N1490" s="380"/>
      <c r="O1490" s="381"/>
      <c r="P1490" s="374">
        <v>24</v>
      </c>
      <c r="Q1490" s="374" t="s">
        <v>33</v>
      </c>
      <c r="R1490" s="381"/>
      <c r="S1490" s="381"/>
      <c r="T1490" s="374"/>
      <c r="U1490" s="375"/>
      <c r="V1490" s="382" t="s">
        <v>21</v>
      </c>
      <c r="W1490" s="376" t="e">
        <f>#REF!</f>
        <v>#REF!</v>
      </c>
      <c r="X1490" s="377"/>
    </row>
    <row r="1491" spans="1:24" ht="14.5" customHeight="1" x14ac:dyDescent="0.35">
      <c r="A1491" s="388"/>
      <c r="B1491" s="119" t="s">
        <v>10</v>
      </c>
      <c r="C1491" s="7"/>
      <c r="D1491" s="1"/>
      <c r="E1491" s="7"/>
      <c r="F1491" s="1"/>
      <c r="G1491" s="16"/>
      <c r="H1491" s="372"/>
      <c r="I1491" s="373"/>
      <c r="J1491" s="378"/>
      <c r="K1491" s="379"/>
      <c r="L1491" s="372"/>
      <c r="M1491" s="373"/>
      <c r="N1491" s="380"/>
      <c r="O1491" s="381"/>
      <c r="P1491" s="374">
        <v>24</v>
      </c>
      <c r="Q1491" s="374" t="s">
        <v>33</v>
      </c>
      <c r="R1491" s="381"/>
      <c r="S1491" s="381"/>
      <c r="T1491" s="374"/>
      <c r="U1491" s="375"/>
      <c r="V1491" s="382" t="s">
        <v>21</v>
      </c>
      <c r="W1491" s="376" t="e">
        <f>#REF!</f>
        <v>#REF!</v>
      </c>
      <c r="X1491" s="377"/>
    </row>
    <row r="1492" spans="1:24" ht="14.5" customHeight="1" x14ac:dyDescent="0.35">
      <c r="A1492" s="388"/>
      <c r="B1492" s="119" t="s">
        <v>10</v>
      </c>
      <c r="C1492" s="7"/>
      <c r="D1492" s="1"/>
      <c r="E1492" s="7"/>
      <c r="F1492" s="1"/>
      <c r="G1492" s="16"/>
      <c r="H1492" s="372"/>
      <c r="I1492" s="373"/>
      <c r="J1492" s="378"/>
      <c r="K1492" s="379"/>
      <c r="L1492" s="372"/>
      <c r="M1492" s="373"/>
      <c r="N1492" s="380"/>
      <c r="O1492" s="381"/>
      <c r="P1492" s="374">
        <v>24</v>
      </c>
      <c r="Q1492" s="374" t="s">
        <v>33</v>
      </c>
      <c r="R1492" s="381"/>
      <c r="S1492" s="381"/>
      <c r="T1492" s="374"/>
      <c r="U1492" s="375"/>
      <c r="V1492" s="382" t="s">
        <v>21</v>
      </c>
      <c r="W1492" s="376" t="e">
        <f>#REF!</f>
        <v>#REF!</v>
      </c>
      <c r="X1492" s="377"/>
    </row>
    <row r="1493" spans="1:24" ht="14.5" customHeight="1" x14ac:dyDescent="0.35">
      <c r="A1493" s="388"/>
      <c r="B1493" s="119" t="s">
        <v>10</v>
      </c>
      <c r="C1493" s="7"/>
      <c r="D1493" s="1"/>
      <c r="E1493" s="7"/>
      <c r="F1493" s="1"/>
      <c r="G1493" s="16"/>
      <c r="H1493" s="372"/>
      <c r="I1493" s="373"/>
      <c r="J1493" s="378"/>
      <c r="K1493" s="379"/>
      <c r="L1493" s="372"/>
      <c r="M1493" s="373"/>
      <c r="N1493" s="380"/>
      <c r="O1493" s="381"/>
      <c r="P1493" s="374">
        <v>24</v>
      </c>
      <c r="Q1493" s="374" t="s">
        <v>33</v>
      </c>
      <c r="R1493" s="381"/>
      <c r="S1493" s="381"/>
      <c r="T1493" s="374"/>
      <c r="U1493" s="375"/>
      <c r="V1493" s="382" t="s">
        <v>21</v>
      </c>
      <c r="W1493" s="376" t="e">
        <f>#REF!</f>
        <v>#REF!</v>
      </c>
      <c r="X1493" s="377"/>
    </row>
    <row r="1494" spans="1:24" ht="14.5" customHeight="1" x14ac:dyDescent="0.35">
      <c r="A1494" s="388"/>
      <c r="B1494" s="119" t="s">
        <v>10</v>
      </c>
      <c r="C1494" s="7"/>
      <c r="D1494" s="1"/>
      <c r="E1494" s="7"/>
      <c r="F1494" s="1"/>
      <c r="G1494" s="16"/>
      <c r="H1494" s="372"/>
      <c r="I1494" s="373"/>
      <c r="J1494" s="378"/>
      <c r="K1494" s="379"/>
      <c r="L1494" s="372"/>
      <c r="M1494" s="373"/>
      <c r="N1494" s="380"/>
      <c r="O1494" s="381"/>
      <c r="P1494" s="374">
        <v>24</v>
      </c>
      <c r="Q1494" s="374" t="s">
        <v>33</v>
      </c>
      <c r="R1494" s="381"/>
      <c r="S1494" s="381"/>
      <c r="T1494" s="374"/>
      <c r="U1494" s="375"/>
      <c r="V1494" s="382" t="s">
        <v>21</v>
      </c>
      <c r="W1494" s="376" t="e">
        <f>#REF!</f>
        <v>#REF!</v>
      </c>
      <c r="X1494" s="377"/>
    </row>
    <row r="1495" spans="1:24" ht="14.5" customHeight="1" x14ac:dyDescent="0.35">
      <c r="A1495" s="388"/>
      <c r="B1495" s="119" t="s">
        <v>10</v>
      </c>
      <c r="C1495" s="7"/>
      <c r="D1495" s="1"/>
      <c r="E1495" s="7"/>
      <c r="F1495" s="1"/>
      <c r="G1495" s="16"/>
      <c r="H1495" s="372"/>
      <c r="I1495" s="373"/>
      <c r="J1495" s="378"/>
      <c r="K1495" s="379"/>
      <c r="L1495" s="372"/>
      <c r="M1495" s="373"/>
      <c r="N1495" s="380"/>
      <c r="O1495" s="381"/>
      <c r="P1495" s="374">
        <v>24</v>
      </c>
      <c r="Q1495" s="374" t="s">
        <v>33</v>
      </c>
      <c r="R1495" s="381"/>
      <c r="S1495" s="381"/>
      <c r="T1495" s="374"/>
      <c r="U1495" s="375"/>
      <c r="V1495" s="382" t="s">
        <v>21</v>
      </c>
      <c r="W1495" s="376" t="e">
        <f>#REF!</f>
        <v>#REF!</v>
      </c>
      <c r="X1495" s="377"/>
    </row>
    <row r="1496" spans="1:24" ht="14.5" customHeight="1" x14ac:dyDescent="0.35">
      <c r="A1496" s="388"/>
      <c r="B1496" s="119" t="s">
        <v>10</v>
      </c>
      <c r="C1496" s="7"/>
      <c r="D1496" s="1"/>
      <c r="E1496" s="7"/>
      <c r="F1496" s="1"/>
      <c r="G1496" s="16"/>
      <c r="H1496" s="372"/>
      <c r="I1496" s="373"/>
      <c r="J1496" s="378"/>
      <c r="K1496" s="379"/>
      <c r="L1496" s="372"/>
      <c r="M1496" s="373"/>
      <c r="N1496" s="380"/>
      <c r="O1496" s="381"/>
      <c r="P1496" s="374">
        <v>24</v>
      </c>
      <c r="Q1496" s="374" t="s">
        <v>33</v>
      </c>
      <c r="R1496" s="381"/>
      <c r="S1496" s="381"/>
      <c r="T1496" s="374"/>
      <c r="U1496" s="375"/>
      <c r="V1496" s="382" t="s">
        <v>21</v>
      </c>
      <c r="W1496" s="376" t="e">
        <f>#REF!</f>
        <v>#REF!</v>
      </c>
      <c r="X1496" s="377"/>
    </row>
    <row r="1497" spans="1:24" ht="14.5" customHeight="1" x14ac:dyDescent="0.35">
      <c r="A1497" s="388"/>
      <c r="B1497" s="119" t="s">
        <v>10</v>
      </c>
      <c r="C1497" s="7"/>
      <c r="D1497" s="1"/>
      <c r="E1497" s="7"/>
      <c r="F1497" s="1"/>
      <c r="G1497" s="16"/>
      <c r="H1497" s="372"/>
      <c r="I1497" s="373"/>
      <c r="J1497" s="378"/>
      <c r="K1497" s="379"/>
      <c r="L1497" s="372"/>
      <c r="M1497" s="373"/>
      <c r="N1497" s="380"/>
      <c r="O1497" s="381"/>
      <c r="P1497" s="374">
        <v>24</v>
      </c>
      <c r="Q1497" s="374" t="s">
        <v>33</v>
      </c>
      <c r="R1497" s="381"/>
      <c r="S1497" s="381"/>
      <c r="T1497" s="374"/>
      <c r="U1497" s="375"/>
      <c r="V1497" s="382" t="s">
        <v>21</v>
      </c>
      <c r="W1497" s="376" t="e">
        <f>#REF!</f>
        <v>#REF!</v>
      </c>
      <c r="X1497" s="377"/>
    </row>
    <row r="1498" spans="1:24" ht="14.5" customHeight="1" x14ac:dyDescent="0.35">
      <c r="A1498" s="388"/>
      <c r="B1498" s="119" t="s">
        <v>10</v>
      </c>
      <c r="C1498" s="7"/>
      <c r="D1498" s="1"/>
      <c r="E1498" s="7"/>
      <c r="F1498" s="1"/>
      <c r="G1498" s="16"/>
      <c r="H1498" s="372"/>
      <c r="I1498" s="373"/>
      <c r="J1498" s="378"/>
      <c r="K1498" s="379"/>
      <c r="L1498" s="372"/>
      <c r="M1498" s="373"/>
      <c r="N1498" s="380"/>
      <c r="O1498" s="381"/>
      <c r="P1498" s="374">
        <v>24</v>
      </c>
      <c r="Q1498" s="374" t="s">
        <v>33</v>
      </c>
      <c r="R1498" s="381"/>
      <c r="S1498" s="381"/>
      <c r="T1498" s="374"/>
      <c r="U1498" s="375"/>
      <c r="V1498" s="382" t="s">
        <v>21</v>
      </c>
      <c r="W1498" s="376" t="e">
        <f>#REF!</f>
        <v>#REF!</v>
      </c>
      <c r="X1498" s="377"/>
    </row>
    <row r="1499" spans="1:24" ht="14.5" customHeight="1" x14ac:dyDescent="0.35">
      <c r="A1499" s="388"/>
      <c r="B1499" s="119" t="s">
        <v>10</v>
      </c>
      <c r="C1499" s="7"/>
      <c r="D1499" s="1"/>
      <c r="E1499" s="7"/>
      <c r="F1499" s="1"/>
      <c r="G1499" s="16"/>
      <c r="H1499" s="372"/>
      <c r="I1499" s="373"/>
      <c r="J1499" s="378"/>
      <c r="K1499" s="379"/>
      <c r="L1499" s="372"/>
      <c r="M1499" s="373"/>
      <c r="N1499" s="380"/>
      <c r="O1499" s="381"/>
      <c r="P1499" s="374">
        <v>24</v>
      </c>
      <c r="Q1499" s="374" t="s">
        <v>33</v>
      </c>
      <c r="R1499" s="381"/>
      <c r="S1499" s="381"/>
      <c r="T1499" s="374"/>
      <c r="U1499" s="375"/>
      <c r="V1499" s="382" t="s">
        <v>21</v>
      </c>
      <c r="W1499" s="376" t="e">
        <f>#REF!</f>
        <v>#REF!</v>
      </c>
      <c r="X1499" s="377"/>
    </row>
    <row r="1500" spans="1:24" ht="14.5" customHeight="1" x14ac:dyDescent="0.35">
      <c r="A1500" s="388"/>
      <c r="B1500" s="119" t="s">
        <v>10</v>
      </c>
      <c r="C1500" s="7"/>
      <c r="D1500" s="1"/>
      <c r="E1500" s="7"/>
      <c r="F1500" s="1"/>
      <c r="G1500" s="16"/>
      <c r="H1500" s="372"/>
      <c r="I1500" s="373"/>
      <c r="J1500" s="378"/>
      <c r="K1500" s="379"/>
      <c r="L1500" s="372"/>
      <c r="M1500" s="373"/>
      <c r="N1500" s="380"/>
      <c r="O1500" s="381"/>
      <c r="P1500" s="374">
        <v>24</v>
      </c>
      <c r="Q1500" s="374" t="s">
        <v>33</v>
      </c>
      <c r="R1500" s="381"/>
      <c r="S1500" s="381"/>
      <c r="T1500" s="374"/>
      <c r="U1500" s="375"/>
      <c r="V1500" s="382" t="s">
        <v>21</v>
      </c>
      <c r="W1500" s="376" t="e">
        <f>#REF!</f>
        <v>#REF!</v>
      </c>
      <c r="X1500" s="377"/>
    </row>
    <row r="1501" spans="1:24" ht="14.5" customHeight="1" x14ac:dyDescent="0.35">
      <c r="A1501" s="388"/>
      <c r="B1501" s="119" t="s">
        <v>10</v>
      </c>
      <c r="C1501" s="7"/>
      <c r="D1501" s="1"/>
      <c r="E1501" s="7"/>
      <c r="F1501" s="1"/>
      <c r="G1501" s="16"/>
      <c r="H1501" s="372"/>
      <c r="I1501" s="373"/>
      <c r="J1501" s="378"/>
      <c r="K1501" s="379"/>
      <c r="L1501" s="372"/>
      <c r="M1501" s="373"/>
      <c r="N1501" s="380"/>
      <c r="O1501" s="381"/>
      <c r="P1501" s="374">
        <v>24</v>
      </c>
      <c r="Q1501" s="374" t="s">
        <v>33</v>
      </c>
      <c r="R1501" s="381"/>
      <c r="S1501" s="381"/>
      <c r="T1501" s="374"/>
      <c r="U1501" s="375"/>
      <c r="V1501" s="382" t="s">
        <v>21</v>
      </c>
      <c r="W1501" s="376" t="e">
        <f>#REF!</f>
        <v>#REF!</v>
      </c>
      <c r="X1501" s="377"/>
    </row>
    <row r="1502" spans="1:24" ht="14.5" customHeight="1" x14ac:dyDescent="0.35">
      <c r="A1502" s="388"/>
      <c r="B1502" s="119" t="s">
        <v>10</v>
      </c>
      <c r="C1502" s="7"/>
      <c r="D1502" s="1"/>
      <c r="E1502" s="7"/>
      <c r="F1502" s="1"/>
      <c r="G1502" s="16"/>
      <c r="H1502" s="372"/>
      <c r="I1502" s="373"/>
      <c r="J1502" s="378"/>
      <c r="K1502" s="379"/>
      <c r="L1502" s="372"/>
      <c r="M1502" s="373"/>
      <c r="N1502" s="380"/>
      <c r="O1502" s="381"/>
      <c r="P1502" s="374">
        <v>24</v>
      </c>
      <c r="Q1502" s="374" t="s">
        <v>33</v>
      </c>
      <c r="R1502" s="381"/>
      <c r="S1502" s="381"/>
      <c r="T1502" s="374"/>
      <c r="U1502" s="375"/>
      <c r="V1502" s="382" t="s">
        <v>21</v>
      </c>
      <c r="W1502" s="376" t="e">
        <f>#REF!</f>
        <v>#REF!</v>
      </c>
      <c r="X1502" s="377"/>
    </row>
    <row r="1503" spans="1:24" ht="14.5" customHeight="1" x14ac:dyDescent="0.35">
      <c r="A1503" s="388"/>
      <c r="B1503" s="119" t="s">
        <v>10</v>
      </c>
      <c r="C1503" s="7"/>
      <c r="D1503" s="1"/>
      <c r="E1503" s="7"/>
      <c r="F1503" s="1"/>
      <c r="G1503" s="16"/>
      <c r="H1503" s="372"/>
      <c r="I1503" s="373"/>
      <c r="J1503" s="378"/>
      <c r="K1503" s="379"/>
      <c r="L1503" s="372"/>
      <c r="M1503" s="373"/>
      <c r="N1503" s="380"/>
      <c r="O1503" s="381"/>
      <c r="P1503" s="374">
        <v>24</v>
      </c>
      <c r="Q1503" s="374" t="s">
        <v>33</v>
      </c>
      <c r="R1503" s="381"/>
      <c r="S1503" s="381"/>
      <c r="T1503" s="374"/>
      <c r="U1503" s="375"/>
      <c r="V1503" s="382" t="s">
        <v>21</v>
      </c>
      <c r="W1503" s="376" t="e">
        <f>#REF!</f>
        <v>#REF!</v>
      </c>
      <c r="X1503" s="377"/>
    </row>
    <row r="1504" spans="1:24" ht="14.5" customHeight="1" x14ac:dyDescent="0.35">
      <c r="A1504" s="388"/>
      <c r="B1504" s="119" t="s">
        <v>10</v>
      </c>
      <c r="C1504" s="7"/>
      <c r="D1504" s="1"/>
      <c r="E1504" s="7"/>
      <c r="F1504" s="1"/>
      <c r="G1504" s="16"/>
      <c r="H1504" s="372"/>
      <c r="I1504" s="373"/>
      <c r="J1504" s="378"/>
      <c r="K1504" s="379"/>
      <c r="L1504" s="372"/>
      <c r="M1504" s="373"/>
      <c r="N1504" s="380"/>
      <c r="O1504" s="381"/>
      <c r="P1504" s="374">
        <v>24</v>
      </c>
      <c r="Q1504" s="374" t="s">
        <v>33</v>
      </c>
      <c r="R1504" s="381"/>
      <c r="S1504" s="381"/>
      <c r="T1504" s="374"/>
      <c r="U1504" s="375"/>
      <c r="V1504" s="382" t="s">
        <v>21</v>
      </c>
      <c r="W1504" s="376" t="e">
        <f>#REF!</f>
        <v>#REF!</v>
      </c>
      <c r="X1504" s="377"/>
    </row>
    <row r="1505" spans="1:24" ht="14.5" customHeight="1" x14ac:dyDescent="0.35">
      <c r="A1505" s="388"/>
      <c r="B1505" s="119" t="s">
        <v>10</v>
      </c>
      <c r="C1505" s="7"/>
      <c r="D1505" s="1"/>
      <c r="E1505" s="7"/>
      <c r="F1505" s="1"/>
      <c r="G1505" s="16"/>
      <c r="H1505" s="372"/>
      <c r="I1505" s="373"/>
      <c r="J1505" s="378"/>
      <c r="K1505" s="379"/>
      <c r="L1505" s="372"/>
      <c r="M1505" s="373"/>
      <c r="N1505" s="380"/>
      <c r="O1505" s="381"/>
      <c r="P1505" s="374">
        <v>24</v>
      </c>
      <c r="Q1505" s="374" t="s">
        <v>33</v>
      </c>
      <c r="R1505" s="381"/>
      <c r="S1505" s="381"/>
      <c r="T1505" s="374"/>
      <c r="U1505" s="375"/>
      <c r="V1505" s="382" t="s">
        <v>21</v>
      </c>
      <c r="W1505" s="376" t="e">
        <f>#REF!</f>
        <v>#REF!</v>
      </c>
      <c r="X1505" s="377"/>
    </row>
    <row r="1506" spans="1:24" ht="14.5" customHeight="1" x14ac:dyDescent="0.35">
      <c r="A1506" s="388"/>
      <c r="B1506" s="119" t="s">
        <v>10</v>
      </c>
      <c r="C1506" s="7"/>
      <c r="D1506" s="1"/>
      <c r="E1506" s="7"/>
      <c r="F1506" s="1"/>
      <c r="G1506" s="16"/>
      <c r="H1506" s="372"/>
      <c r="I1506" s="373"/>
      <c r="J1506" s="378"/>
      <c r="K1506" s="379"/>
      <c r="L1506" s="372"/>
      <c r="M1506" s="373"/>
      <c r="N1506" s="380"/>
      <c r="O1506" s="381"/>
      <c r="P1506" s="374">
        <v>24</v>
      </c>
      <c r="Q1506" s="374" t="s">
        <v>33</v>
      </c>
      <c r="R1506" s="381"/>
      <c r="S1506" s="381"/>
      <c r="T1506" s="374"/>
      <c r="U1506" s="375"/>
      <c r="V1506" s="382" t="s">
        <v>21</v>
      </c>
      <c r="W1506" s="376" t="e">
        <f>#REF!</f>
        <v>#REF!</v>
      </c>
      <c r="X1506" s="377"/>
    </row>
    <row r="1507" spans="1:24" ht="14.5" customHeight="1" x14ac:dyDescent="0.35">
      <c r="A1507" s="388"/>
      <c r="B1507" s="119" t="s">
        <v>10</v>
      </c>
      <c r="C1507" s="7"/>
      <c r="D1507" s="1"/>
      <c r="E1507" s="7"/>
      <c r="F1507" s="1"/>
      <c r="G1507" s="16"/>
      <c r="H1507" s="372"/>
      <c r="I1507" s="373"/>
      <c r="J1507" s="378"/>
      <c r="K1507" s="379"/>
      <c r="L1507" s="372"/>
      <c r="M1507" s="373"/>
      <c r="N1507" s="380"/>
      <c r="O1507" s="381"/>
      <c r="P1507" s="374">
        <v>24</v>
      </c>
      <c r="Q1507" s="374" t="s">
        <v>33</v>
      </c>
      <c r="R1507" s="381"/>
      <c r="S1507" s="381"/>
      <c r="T1507" s="374"/>
      <c r="U1507" s="375"/>
      <c r="V1507" s="382" t="s">
        <v>21</v>
      </c>
      <c r="W1507" s="376" t="e">
        <f>#REF!</f>
        <v>#REF!</v>
      </c>
      <c r="X1507" s="377"/>
    </row>
    <row r="1508" spans="1:24" ht="14.5" customHeight="1" x14ac:dyDescent="0.35">
      <c r="A1508" s="388"/>
      <c r="B1508" s="119" t="s">
        <v>10</v>
      </c>
      <c r="C1508" s="7"/>
      <c r="D1508" s="1"/>
      <c r="E1508" s="7"/>
      <c r="F1508" s="1"/>
      <c r="G1508" s="16"/>
      <c r="H1508" s="372"/>
      <c r="I1508" s="373"/>
      <c r="J1508" s="378"/>
      <c r="K1508" s="379"/>
      <c r="L1508" s="372"/>
      <c r="M1508" s="373"/>
      <c r="N1508" s="380"/>
      <c r="O1508" s="381"/>
      <c r="P1508" s="374">
        <v>24</v>
      </c>
      <c r="Q1508" s="374" t="s">
        <v>33</v>
      </c>
      <c r="R1508" s="381"/>
      <c r="S1508" s="381"/>
      <c r="T1508" s="374"/>
      <c r="U1508" s="375"/>
      <c r="V1508" s="382" t="s">
        <v>21</v>
      </c>
      <c r="W1508" s="376" t="e">
        <f>#REF!</f>
        <v>#REF!</v>
      </c>
      <c r="X1508" s="377"/>
    </row>
    <row r="1509" spans="1:24" ht="14.5" customHeight="1" x14ac:dyDescent="0.35">
      <c r="A1509" s="388"/>
      <c r="B1509" s="119" t="s">
        <v>10</v>
      </c>
      <c r="C1509" s="7"/>
      <c r="D1509" s="1"/>
      <c r="E1509" s="7"/>
      <c r="F1509" s="1"/>
      <c r="G1509" s="16"/>
      <c r="H1509" s="372"/>
      <c r="I1509" s="373"/>
      <c r="J1509" s="378"/>
      <c r="K1509" s="379"/>
      <c r="L1509" s="372"/>
      <c r="M1509" s="373"/>
      <c r="N1509" s="380"/>
      <c r="O1509" s="381"/>
      <c r="P1509" s="374">
        <v>24</v>
      </c>
      <c r="Q1509" s="374" t="s">
        <v>33</v>
      </c>
      <c r="R1509" s="381"/>
      <c r="S1509" s="381"/>
      <c r="T1509" s="374"/>
      <c r="U1509" s="375"/>
      <c r="V1509" s="382" t="s">
        <v>21</v>
      </c>
      <c r="W1509" s="376" t="e">
        <f>#REF!</f>
        <v>#REF!</v>
      </c>
      <c r="X1509" s="377"/>
    </row>
    <row r="1510" spans="1:24" ht="14.5" customHeight="1" x14ac:dyDescent="0.35">
      <c r="A1510" s="388"/>
      <c r="B1510" s="119" t="s">
        <v>10</v>
      </c>
      <c r="C1510" s="7"/>
      <c r="D1510" s="1"/>
      <c r="E1510" s="7"/>
      <c r="F1510" s="1"/>
      <c r="G1510" s="16"/>
      <c r="H1510" s="372"/>
      <c r="I1510" s="373"/>
      <c r="J1510" s="378"/>
      <c r="K1510" s="379"/>
      <c r="L1510" s="372"/>
      <c r="M1510" s="373"/>
      <c r="N1510" s="380"/>
      <c r="O1510" s="381"/>
      <c r="P1510" s="374">
        <v>24</v>
      </c>
      <c r="Q1510" s="374" t="s">
        <v>33</v>
      </c>
      <c r="R1510" s="381"/>
      <c r="S1510" s="381"/>
      <c r="T1510" s="374"/>
      <c r="U1510" s="375"/>
      <c r="V1510" s="382" t="s">
        <v>21</v>
      </c>
      <c r="W1510" s="376" t="e">
        <f>#REF!</f>
        <v>#REF!</v>
      </c>
      <c r="X1510" s="377"/>
    </row>
    <row r="1511" spans="1:24" ht="14.5" customHeight="1" x14ac:dyDescent="0.35">
      <c r="A1511" s="388"/>
      <c r="B1511" s="119" t="s">
        <v>10</v>
      </c>
      <c r="C1511" s="7"/>
      <c r="D1511" s="1"/>
      <c r="E1511" s="7"/>
      <c r="F1511" s="1"/>
      <c r="G1511" s="16"/>
      <c r="H1511" s="372"/>
      <c r="I1511" s="373"/>
      <c r="J1511" s="378"/>
      <c r="K1511" s="379"/>
      <c r="L1511" s="372"/>
      <c r="M1511" s="373"/>
      <c r="N1511" s="380"/>
      <c r="O1511" s="381"/>
      <c r="P1511" s="374">
        <v>24</v>
      </c>
      <c r="Q1511" s="374" t="s">
        <v>33</v>
      </c>
      <c r="R1511" s="381"/>
      <c r="S1511" s="381"/>
      <c r="T1511" s="374"/>
      <c r="U1511" s="375"/>
      <c r="V1511" s="382" t="s">
        <v>21</v>
      </c>
      <c r="W1511" s="376" t="e">
        <f>#REF!</f>
        <v>#REF!</v>
      </c>
      <c r="X1511" s="377"/>
    </row>
    <row r="1512" spans="1:24" ht="14.5" customHeight="1" x14ac:dyDescent="0.35">
      <c r="A1512" s="388"/>
      <c r="B1512" s="119" t="s">
        <v>10</v>
      </c>
      <c r="C1512" s="7"/>
      <c r="D1512" s="1"/>
      <c r="E1512" s="7"/>
      <c r="F1512" s="1"/>
      <c r="G1512" s="16"/>
      <c r="H1512" s="372"/>
      <c r="I1512" s="373"/>
      <c r="J1512" s="378"/>
      <c r="K1512" s="379"/>
      <c r="L1512" s="372"/>
      <c r="M1512" s="373"/>
      <c r="N1512" s="380"/>
      <c r="O1512" s="381"/>
      <c r="P1512" s="374">
        <v>24</v>
      </c>
      <c r="Q1512" s="374" t="s">
        <v>33</v>
      </c>
      <c r="R1512" s="381"/>
      <c r="S1512" s="381"/>
      <c r="T1512" s="374"/>
      <c r="U1512" s="375"/>
      <c r="V1512" s="382" t="s">
        <v>21</v>
      </c>
      <c r="W1512" s="376" t="e">
        <f>#REF!</f>
        <v>#REF!</v>
      </c>
      <c r="X1512" s="377"/>
    </row>
    <row r="1513" spans="1:24" ht="14.5" customHeight="1" x14ac:dyDescent="0.35">
      <c r="A1513" s="388"/>
      <c r="B1513" s="119" t="s">
        <v>10</v>
      </c>
      <c r="C1513" s="7"/>
      <c r="D1513" s="1"/>
      <c r="E1513" s="7"/>
      <c r="F1513" s="1"/>
      <c r="G1513" s="16"/>
      <c r="H1513" s="372"/>
      <c r="I1513" s="373"/>
      <c r="J1513" s="378"/>
      <c r="K1513" s="379"/>
      <c r="L1513" s="372"/>
      <c r="M1513" s="373"/>
      <c r="N1513" s="380"/>
      <c r="O1513" s="381"/>
      <c r="P1513" s="374">
        <v>24</v>
      </c>
      <c r="Q1513" s="374" t="s">
        <v>33</v>
      </c>
      <c r="R1513" s="381"/>
      <c r="S1513" s="381"/>
      <c r="T1513" s="374"/>
      <c r="U1513" s="375"/>
      <c r="V1513" s="382" t="s">
        <v>21</v>
      </c>
      <c r="W1513" s="376" t="e">
        <f>#REF!</f>
        <v>#REF!</v>
      </c>
      <c r="X1513" s="377"/>
    </row>
    <row r="1514" spans="1:24" ht="14.5" customHeight="1" x14ac:dyDescent="0.35">
      <c r="A1514" s="388"/>
      <c r="B1514" s="119" t="s">
        <v>10</v>
      </c>
      <c r="C1514" s="7"/>
      <c r="D1514" s="1"/>
      <c r="E1514" s="7"/>
      <c r="F1514" s="1"/>
      <c r="G1514" s="16"/>
      <c r="H1514" s="372"/>
      <c r="I1514" s="373"/>
      <c r="J1514" s="378"/>
      <c r="K1514" s="379"/>
      <c r="L1514" s="372"/>
      <c r="M1514" s="373"/>
      <c r="N1514" s="380"/>
      <c r="O1514" s="381"/>
      <c r="P1514" s="374">
        <v>24</v>
      </c>
      <c r="Q1514" s="374" t="s">
        <v>33</v>
      </c>
      <c r="R1514" s="381"/>
      <c r="S1514" s="381"/>
      <c r="T1514" s="374"/>
      <c r="U1514" s="375"/>
      <c r="V1514" s="382" t="s">
        <v>21</v>
      </c>
      <c r="W1514" s="376" t="e">
        <f>#REF!</f>
        <v>#REF!</v>
      </c>
      <c r="X1514" s="377"/>
    </row>
    <row r="1515" spans="1:24" ht="14.5" customHeight="1" x14ac:dyDescent="0.35">
      <c r="A1515" s="388"/>
      <c r="B1515" s="119" t="s">
        <v>10</v>
      </c>
      <c r="C1515" s="7"/>
      <c r="D1515" s="1"/>
      <c r="E1515" s="7"/>
      <c r="F1515" s="1"/>
      <c r="G1515" s="16"/>
      <c r="H1515" s="372"/>
      <c r="I1515" s="373"/>
      <c r="J1515" s="378"/>
      <c r="K1515" s="379"/>
      <c r="L1515" s="372"/>
      <c r="M1515" s="373"/>
      <c r="N1515" s="380"/>
      <c r="O1515" s="381"/>
      <c r="P1515" s="374">
        <v>24</v>
      </c>
      <c r="Q1515" s="374" t="s">
        <v>33</v>
      </c>
      <c r="R1515" s="381"/>
      <c r="S1515" s="381"/>
      <c r="T1515" s="374"/>
      <c r="U1515" s="375"/>
      <c r="V1515" s="382" t="s">
        <v>21</v>
      </c>
      <c r="W1515" s="376" t="e">
        <f>#REF!</f>
        <v>#REF!</v>
      </c>
      <c r="X1515" s="377"/>
    </row>
    <row r="1516" spans="1:24" ht="14.5" customHeight="1" x14ac:dyDescent="0.35">
      <c r="A1516" s="388"/>
      <c r="B1516" s="119" t="s">
        <v>10</v>
      </c>
      <c r="C1516" s="7"/>
      <c r="D1516" s="1"/>
      <c r="E1516" s="7"/>
      <c r="F1516" s="1"/>
      <c r="G1516" s="16"/>
      <c r="H1516" s="372"/>
      <c r="I1516" s="373"/>
      <c r="J1516" s="378"/>
      <c r="K1516" s="379"/>
      <c r="L1516" s="372"/>
      <c r="M1516" s="373"/>
      <c r="N1516" s="380"/>
      <c r="O1516" s="381"/>
      <c r="P1516" s="374">
        <v>24</v>
      </c>
      <c r="Q1516" s="374" t="s">
        <v>33</v>
      </c>
      <c r="R1516" s="381"/>
      <c r="S1516" s="381"/>
      <c r="T1516" s="374"/>
      <c r="U1516" s="375"/>
      <c r="V1516" s="382" t="s">
        <v>21</v>
      </c>
      <c r="W1516" s="376" t="e">
        <f>#REF!</f>
        <v>#REF!</v>
      </c>
      <c r="X1516" s="377"/>
    </row>
    <row r="1517" spans="1:24" ht="14.5" customHeight="1" x14ac:dyDescent="0.35">
      <c r="A1517" s="388"/>
      <c r="B1517" s="119" t="s">
        <v>10</v>
      </c>
      <c r="C1517" s="7"/>
      <c r="D1517" s="1"/>
      <c r="E1517" s="7"/>
      <c r="F1517" s="1"/>
      <c r="G1517" s="16"/>
      <c r="H1517" s="372"/>
      <c r="I1517" s="373"/>
      <c r="J1517" s="378"/>
      <c r="K1517" s="379"/>
      <c r="L1517" s="372"/>
      <c r="M1517" s="373"/>
      <c r="N1517" s="380"/>
      <c r="O1517" s="381"/>
      <c r="P1517" s="374">
        <v>24</v>
      </c>
      <c r="Q1517" s="374" t="s">
        <v>33</v>
      </c>
      <c r="R1517" s="381"/>
      <c r="S1517" s="381"/>
      <c r="T1517" s="374"/>
      <c r="U1517" s="375"/>
      <c r="V1517" s="382" t="s">
        <v>21</v>
      </c>
      <c r="W1517" s="376" t="e">
        <f>#REF!</f>
        <v>#REF!</v>
      </c>
      <c r="X1517" s="377"/>
    </row>
    <row r="1518" spans="1:24" ht="14.5" customHeight="1" x14ac:dyDescent="0.35">
      <c r="A1518" s="388"/>
      <c r="B1518" s="119" t="s">
        <v>10</v>
      </c>
      <c r="C1518" s="7"/>
      <c r="D1518" s="1"/>
      <c r="E1518" s="7"/>
      <c r="F1518" s="1"/>
      <c r="G1518" s="16"/>
      <c r="H1518" s="372"/>
      <c r="I1518" s="373"/>
      <c r="J1518" s="378"/>
      <c r="K1518" s="379"/>
      <c r="L1518" s="372"/>
      <c r="M1518" s="373"/>
      <c r="N1518" s="380"/>
      <c r="O1518" s="381"/>
      <c r="P1518" s="374">
        <v>24</v>
      </c>
      <c r="Q1518" s="374" t="s">
        <v>33</v>
      </c>
      <c r="R1518" s="381"/>
      <c r="S1518" s="381"/>
      <c r="T1518" s="374"/>
      <c r="U1518" s="375"/>
      <c r="V1518" s="382" t="s">
        <v>21</v>
      </c>
      <c r="W1518" s="376" t="e">
        <f>#REF!</f>
        <v>#REF!</v>
      </c>
      <c r="X1518" s="377"/>
    </row>
    <row r="1519" spans="1:24" ht="14.5" customHeight="1" x14ac:dyDescent="0.35">
      <c r="A1519" s="388"/>
      <c r="B1519" s="119" t="s">
        <v>10</v>
      </c>
      <c r="C1519" s="7"/>
      <c r="D1519" s="1"/>
      <c r="E1519" s="7"/>
      <c r="F1519" s="1"/>
      <c r="G1519" s="16"/>
      <c r="H1519" s="372"/>
      <c r="I1519" s="373"/>
      <c r="J1519" s="378"/>
      <c r="K1519" s="379"/>
      <c r="L1519" s="372"/>
      <c r="M1519" s="373"/>
      <c r="N1519" s="380"/>
      <c r="O1519" s="381"/>
      <c r="P1519" s="374">
        <v>24</v>
      </c>
      <c r="Q1519" s="374" t="s">
        <v>33</v>
      </c>
      <c r="R1519" s="381"/>
      <c r="S1519" s="381"/>
      <c r="T1519" s="374"/>
      <c r="U1519" s="375"/>
      <c r="V1519" s="382" t="s">
        <v>21</v>
      </c>
      <c r="W1519" s="376" t="e">
        <f>#REF!</f>
        <v>#REF!</v>
      </c>
      <c r="X1519" s="377"/>
    </row>
    <row r="1520" spans="1:24" ht="14.5" customHeight="1" x14ac:dyDescent="0.35">
      <c r="A1520" s="388"/>
      <c r="B1520" s="119" t="s">
        <v>10</v>
      </c>
      <c r="C1520" s="7"/>
      <c r="D1520" s="1"/>
      <c r="E1520" s="7"/>
      <c r="F1520" s="1"/>
      <c r="G1520" s="16"/>
      <c r="H1520" s="372"/>
      <c r="I1520" s="373"/>
      <c r="J1520" s="378"/>
      <c r="K1520" s="379"/>
      <c r="L1520" s="372"/>
      <c r="M1520" s="373"/>
      <c r="N1520" s="380"/>
      <c r="O1520" s="381"/>
      <c r="P1520" s="374">
        <v>24</v>
      </c>
      <c r="Q1520" s="374" t="s">
        <v>33</v>
      </c>
      <c r="R1520" s="381"/>
      <c r="S1520" s="381"/>
      <c r="T1520" s="374"/>
      <c r="U1520" s="375"/>
      <c r="V1520" s="382" t="s">
        <v>21</v>
      </c>
      <c r="W1520" s="376" t="e">
        <f>#REF!</f>
        <v>#REF!</v>
      </c>
      <c r="X1520" s="377"/>
    </row>
    <row r="1521" spans="1:24" ht="14.5" customHeight="1" x14ac:dyDescent="0.35">
      <c r="A1521" s="388"/>
      <c r="B1521" s="119" t="s">
        <v>10</v>
      </c>
      <c r="C1521" s="7"/>
      <c r="D1521" s="1"/>
      <c r="E1521" s="7"/>
      <c r="F1521" s="1"/>
      <c r="G1521" s="16"/>
      <c r="H1521" s="372"/>
      <c r="I1521" s="373"/>
      <c r="J1521" s="378"/>
      <c r="K1521" s="379"/>
      <c r="L1521" s="372"/>
      <c r="M1521" s="373"/>
      <c r="N1521" s="380"/>
      <c r="O1521" s="381"/>
      <c r="P1521" s="374">
        <v>24</v>
      </c>
      <c r="Q1521" s="374" t="s">
        <v>33</v>
      </c>
      <c r="R1521" s="381"/>
      <c r="S1521" s="381"/>
      <c r="T1521" s="374"/>
      <c r="U1521" s="375"/>
      <c r="V1521" s="382" t="s">
        <v>21</v>
      </c>
      <c r="W1521" s="376" t="e">
        <f>#REF!</f>
        <v>#REF!</v>
      </c>
      <c r="X1521" s="377"/>
    </row>
    <row r="1522" spans="1:24" ht="14.5" customHeight="1" x14ac:dyDescent="0.35">
      <c r="A1522" s="388"/>
      <c r="B1522" s="119" t="s">
        <v>10</v>
      </c>
      <c r="C1522" s="7"/>
      <c r="D1522" s="1"/>
      <c r="E1522" s="7"/>
      <c r="F1522" s="1"/>
      <c r="G1522" s="16"/>
      <c r="H1522" s="372"/>
      <c r="I1522" s="373"/>
      <c r="J1522" s="378"/>
      <c r="K1522" s="379"/>
      <c r="L1522" s="372"/>
      <c r="M1522" s="373"/>
      <c r="N1522" s="380"/>
      <c r="O1522" s="381"/>
      <c r="P1522" s="374">
        <v>24</v>
      </c>
      <c r="Q1522" s="374" t="s">
        <v>33</v>
      </c>
      <c r="R1522" s="381"/>
      <c r="S1522" s="381"/>
      <c r="T1522" s="374"/>
      <c r="U1522" s="375"/>
      <c r="V1522" s="382" t="s">
        <v>21</v>
      </c>
      <c r="W1522" s="376" t="e">
        <f>#REF!</f>
        <v>#REF!</v>
      </c>
      <c r="X1522" s="377"/>
    </row>
    <row r="1523" spans="1:24" ht="14.5" customHeight="1" x14ac:dyDescent="0.35">
      <c r="A1523" s="388"/>
      <c r="B1523" s="119" t="s">
        <v>10</v>
      </c>
      <c r="C1523" s="7"/>
      <c r="D1523" s="1"/>
      <c r="E1523" s="7"/>
      <c r="F1523" s="1"/>
      <c r="G1523" s="16"/>
      <c r="H1523" s="372"/>
      <c r="I1523" s="373"/>
      <c r="J1523" s="378"/>
      <c r="K1523" s="379"/>
      <c r="L1523" s="372"/>
      <c r="M1523" s="373"/>
      <c r="N1523" s="380"/>
      <c r="O1523" s="381"/>
      <c r="P1523" s="374">
        <v>24</v>
      </c>
      <c r="Q1523" s="374" t="s">
        <v>33</v>
      </c>
      <c r="R1523" s="381"/>
      <c r="S1523" s="381"/>
      <c r="T1523" s="374"/>
      <c r="U1523" s="375"/>
      <c r="V1523" s="382" t="s">
        <v>21</v>
      </c>
      <c r="W1523" s="376" t="e">
        <f>#REF!</f>
        <v>#REF!</v>
      </c>
      <c r="X1523" s="377"/>
    </row>
    <row r="1524" spans="1:24" ht="14.5" customHeight="1" x14ac:dyDescent="0.35">
      <c r="A1524" s="388"/>
      <c r="B1524" s="119" t="s">
        <v>10</v>
      </c>
      <c r="C1524" s="7"/>
      <c r="D1524" s="1"/>
      <c r="E1524" s="7"/>
      <c r="F1524" s="1"/>
      <c r="G1524" s="16"/>
      <c r="H1524" s="372"/>
      <c r="I1524" s="373"/>
      <c r="J1524" s="378"/>
      <c r="K1524" s="379"/>
      <c r="L1524" s="372"/>
      <c r="M1524" s="373"/>
      <c r="N1524" s="380"/>
      <c r="O1524" s="381"/>
      <c r="P1524" s="374">
        <v>24</v>
      </c>
      <c r="Q1524" s="374" t="s">
        <v>33</v>
      </c>
      <c r="R1524" s="381"/>
      <c r="S1524" s="381"/>
      <c r="T1524" s="374"/>
      <c r="U1524" s="375"/>
      <c r="V1524" s="382" t="s">
        <v>21</v>
      </c>
      <c r="W1524" s="376" t="e">
        <f>#REF!</f>
        <v>#REF!</v>
      </c>
      <c r="X1524" s="377"/>
    </row>
    <row r="1525" spans="1:24" ht="14.5" customHeight="1" x14ac:dyDescent="0.35">
      <c r="A1525" s="388"/>
      <c r="B1525" s="119" t="s">
        <v>10</v>
      </c>
      <c r="C1525" s="7"/>
      <c r="D1525" s="1"/>
      <c r="E1525" s="7"/>
      <c r="F1525" s="1"/>
      <c r="G1525" s="16"/>
      <c r="H1525" s="372"/>
      <c r="I1525" s="373"/>
      <c r="J1525" s="378"/>
      <c r="K1525" s="379"/>
      <c r="L1525" s="372"/>
      <c r="M1525" s="373"/>
      <c r="N1525" s="380"/>
      <c r="O1525" s="381"/>
      <c r="P1525" s="374">
        <v>24</v>
      </c>
      <c r="Q1525" s="374" t="s">
        <v>33</v>
      </c>
      <c r="R1525" s="381"/>
      <c r="S1525" s="381"/>
      <c r="T1525" s="374"/>
      <c r="U1525" s="375"/>
      <c r="V1525" s="382" t="s">
        <v>21</v>
      </c>
      <c r="W1525" s="376" t="e">
        <f>#REF!</f>
        <v>#REF!</v>
      </c>
      <c r="X1525" s="377"/>
    </row>
    <row r="1526" spans="1:24" ht="14.5" customHeight="1" x14ac:dyDescent="0.35">
      <c r="A1526" s="388"/>
      <c r="B1526" s="119" t="s">
        <v>10</v>
      </c>
      <c r="C1526" s="7"/>
      <c r="D1526" s="1"/>
      <c r="E1526" s="7"/>
      <c r="F1526" s="1"/>
      <c r="G1526" s="16"/>
      <c r="H1526" s="372"/>
      <c r="I1526" s="373"/>
      <c r="J1526" s="378"/>
      <c r="K1526" s="379"/>
      <c r="L1526" s="372"/>
      <c r="M1526" s="373"/>
      <c r="N1526" s="380"/>
      <c r="O1526" s="381"/>
      <c r="P1526" s="374">
        <v>24</v>
      </c>
      <c r="Q1526" s="374" t="s">
        <v>33</v>
      </c>
      <c r="R1526" s="381"/>
      <c r="S1526" s="381"/>
      <c r="T1526" s="374"/>
      <c r="U1526" s="375"/>
      <c r="V1526" s="382" t="s">
        <v>21</v>
      </c>
      <c r="W1526" s="376" t="e">
        <f>#REF!</f>
        <v>#REF!</v>
      </c>
      <c r="X1526" s="377"/>
    </row>
    <row r="1527" spans="1:24" ht="14.5" customHeight="1" x14ac:dyDescent="0.35">
      <c r="A1527" s="388"/>
      <c r="B1527" s="119" t="s">
        <v>10</v>
      </c>
      <c r="C1527" s="7"/>
      <c r="D1527" s="1"/>
      <c r="E1527" s="7"/>
      <c r="F1527" s="1"/>
      <c r="G1527" s="16"/>
      <c r="H1527" s="372"/>
      <c r="I1527" s="373"/>
      <c r="J1527" s="378"/>
      <c r="K1527" s="379"/>
      <c r="L1527" s="372"/>
      <c r="M1527" s="373"/>
      <c r="N1527" s="380"/>
      <c r="O1527" s="381"/>
      <c r="P1527" s="374">
        <v>24</v>
      </c>
      <c r="Q1527" s="374" t="s">
        <v>33</v>
      </c>
      <c r="R1527" s="381"/>
      <c r="S1527" s="381"/>
      <c r="T1527" s="374"/>
      <c r="U1527" s="375"/>
      <c r="V1527" s="382" t="s">
        <v>21</v>
      </c>
      <c r="W1527" s="376" t="e">
        <f>#REF!</f>
        <v>#REF!</v>
      </c>
      <c r="X1527" s="377"/>
    </row>
    <row r="1528" spans="1:24" ht="14.5" customHeight="1" x14ac:dyDescent="0.35">
      <c r="A1528" s="388"/>
      <c r="B1528" s="119" t="s">
        <v>10</v>
      </c>
      <c r="C1528" s="7"/>
      <c r="D1528" s="1"/>
      <c r="E1528" s="7"/>
      <c r="F1528" s="1"/>
      <c r="G1528" s="16"/>
      <c r="H1528" s="372"/>
      <c r="I1528" s="373"/>
      <c r="J1528" s="378"/>
      <c r="K1528" s="379"/>
      <c r="L1528" s="372"/>
      <c r="M1528" s="373"/>
      <c r="N1528" s="380"/>
      <c r="O1528" s="381"/>
      <c r="P1528" s="374">
        <v>24</v>
      </c>
      <c r="Q1528" s="374" t="s">
        <v>33</v>
      </c>
      <c r="R1528" s="381"/>
      <c r="S1528" s="381"/>
      <c r="T1528" s="374"/>
      <c r="U1528" s="375"/>
      <c r="V1528" s="382" t="s">
        <v>21</v>
      </c>
      <c r="W1528" s="376" t="e">
        <f>#REF!</f>
        <v>#REF!</v>
      </c>
      <c r="X1528" s="377"/>
    </row>
    <row r="1529" spans="1:24" ht="14.5" customHeight="1" x14ac:dyDescent="0.35">
      <c r="A1529" s="388"/>
      <c r="B1529" s="119" t="s">
        <v>10</v>
      </c>
      <c r="C1529" s="7"/>
      <c r="D1529" s="1"/>
      <c r="E1529" s="7"/>
      <c r="F1529" s="1"/>
      <c r="G1529" s="16"/>
      <c r="H1529" s="372"/>
      <c r="I1529" s="373"/>
      <c r="J1529" s="378"/>
      <c r="K1529" s="379"/>
      <c r="L1529" s="372"/>
      <c r="M1529" s="373"/>
      <c r="N1529" s="380"/>
      <c r="O1529" s="381"/>
      <c r="P1529" s="374">
        <v>24</v>
      </c>
      <c r="Q1529" s="374" t="s">
        <v>33</v>
      </c>
      <c r="R1529" s="381"/>
      <c r="S1529" s="381"/>
      <c r="T1529" s="374"/>
      <c r="U1529" s="375"/>
      <c r="V1529" s="382" t="s">
        <v>21</v>
      </c>
      <c r="W1529" s="376" t="e">
        <f>#REF!</f>
        <v>#REF!</v>
      </c>
      <c r="X1529" s="377"/>
    </row>
    <row r="1530" spans="1:24" ht="14.5" customHeight="1" x14ac:dyDescent="0.35">
      <c r="A1530" s="388"/>
      <c r="B1530" s="119" t="s">
        <v>10</v>
      </c>
      <c r="C1530" s="7"/>
      <c r="D1530" s="1"/>
      <c r="E1530" s="7"/>
      <c r="F1530" s="1"/>
      <c r="G1530" s="16"/>
      <c r="H1530" s="372"/>
      <c r="I1530" s="373"/>
      <c r="J1530" s="378"/>
      <c r="K1530" s="379"/>
      <c r="L1530" s="372"/>
      <c r="M1530" s="373"/>
      <c r="N1530" s="380"/>
      <c r="O1530" s="381"/>
      <c r="P1530" s="374">
        <v>24</v>
      </c>
      <c r="Q1530" s="374" t="s">
        <v>33</v>
      </c>
      <c r="R1530" s="381"/>
      <c r="S1530" s="381"/>
      <c r="T1530" s="374"/>
      <c r="U1530" s="375"/>
      <c r="V1530" s="382" t="s">
        <v>21</v>
      </c>
      <c r="W1530" s="376" t="e">
        <f>#REF!</f>
        <v>#REF!</v>
      </c>
      <c r="X1530" s="377"/>
    </row>
    <row r="1531" spans="1:24" ht="14.5" customHeight="1" x14ac:dyDescent="0.35">
      <c r="A1531" s="388"/>
      <c r="B1531" s="119" t="s">
        <v>10</v>
      </c>
      <c r="C1531" s="7"/>
      <c r="D1531" s="1"/>
      <c r="E1531" s="7"/>
      <c r="F1531" s="1"/>
      <c r="G1531" s="16"/>
      <c r="H1531" s="372"/>
      <c r="I1531" s="373"/>
      <c r="J1531" s="378"/>
      <c r="K1531" s="379"/>
      <c r="L1531" s="372"/>
      <c r="M1531" s="373"/>
      <c r="N1531" s="380"/>
      <c r="O1531" s="381"/>
      <c r="P1531" s="374">
        <v>24</v>
      </c>
      <c r="Q1531" s="374" t="s">
        <v>33</v>
      </c>
      <c r="R1531" s="381"/>
      <c r="S1531" s="381"/>
      <c r="T1531" s="374"/>
      <c r="U1531" s="375"/>
      <c r="V1531" s="382" t="s">
        <v>21</v>
      </c>
      <c r="W1531" s="376" t="e">
        <f>#REF!</f>
        <v>#REF!</v>
      </c>
      <c r="X1531" s="377"/>
    </row>
    <row r="1532" spans="1:24" ht="14.5" customHeight="1" x14ac:dyDescent="0.35">
      <c r="A1532" s="388"/>
      <c r="B1532" s="119" t="s">
        <v>10</v>
      </c>
      <c r="C1532" s="7"/>
      <c r="D1532" s="1"/>
      <c r="E1532" s="7"/>
      <c r="F1532" s="1"/>
      <c r="G1532" s="16"/>
      <c r="H1532" s="372"/>
      <c r="I1532" s="373"/>
      <c r="J1532" s="378"/>
      <c r="K1532" s="379"/>
      <c r="L1532" s="372"/>
      <c r="M1532" s="373"/>
      <c r="N1532" s="380"/>
      <c r="O1532" s="381"/>
      <c r="P1532" s="374">
        <v>24</v>
      </c>
      <c r="Q1532" s="374" t="s">
        <v>33</v>
      </c>
      <c r="R1532" s="381"/>
      <c r="S1532" s="381"/>
      <c r="T1532" s="374"/>
      <c r="U1532" s="375"/>
      <c r="V1532" s="382" t="s">
        <v>21</v>
      </c>
      <c r="W1532" s="376" t="e">
        <f>#REF!</f>
        <v>#REF!</v>
      </c>
      <c r="X1532" s="377"/>
    </row>
    <row r="1533" spans="1:24" ht="14.5" customHeight="1" x14ac:dyDescent="0.35">
      <c r="A1533" s="388"/>
      <c r="B1533" s="119" t="s">
        <v>10</v>
      </c>
      <c r="C1533" s="7"/>
      <c r="D1533" s="1"/>
      <c r="E1533" s="7"/>
      <c r="F1533" s="1"/>
      <c r="G1533" s="16"/>
      <c r="H1533" s="372"/>
      <c r="I1533" s="373"/>
      <c r="J1533" s="378"/>
      <c r="K1533" s="379"/>
      <c r="L1533" s="372"/>
      <c r="M1533" s="373"/>
      <c r="N1533" s="380"/>
      <c r="O1533" s="381"/>
      <c r="P1533" s="374">
        <v>24</v>
      </c>
      <c r="Q1533" s="374" t="s">
        <v>33</v>
      </c>
      <c r="R1533" s="381"/>
      <c r="S1533" s="381"/>
      <c r="T1533" s="374"/>
      <c r="U1533" s="375"/>
      <c r="V1533" s="382" t="s">
        <v>21</v>
      </c>
      <c r="W1533" s="376" t="e">
        <f>#REF!</f>
        <v>#REF!</v>
      </c>
      <c r="X1533" s="377"/>
    </row>
    <row r="1534" spans="1:24" ht="14.5" customHeight="1" x14ac:dyDescent="0.35">
      <c r="A1534" s="388"/>
      <c r="B1534" s="119" t="s">
        <v>10</v>
      </c>
      <c r="C1534" s="7"/>
      <c r="D1534" s="1"/>
      <c r="E1534" s="7"/>
      <c r="F1534" s="1"/>
      <c r="G1534" s="16"/>
      <c r="H1534" s="372"/>
      <c r="I1534" s="373"/>
      <c r="J1534" s="378"/>
      <c r="K1534" s="379"/>
      <c r="L1534" s="372"/>
      <c r="M1534" s="373"/>
      <c r="N1534" s="380"/>
      <c r="O1534" s="381"/>
      <c r="P1534" s="374">
        <v>24</v>
      </c>
      <c r="Q1534" s="374" t="s">
        <v>33</v>
      </c>
      <c r="R1534" s="381"/>
      <c r="S1534" s="381"/>
      <c r="T1534" s="374"/>
      <c r="U1534" s="375"/>
      <c r="V1534" s="382" t="s">
        <v>21</v>
      </c>
      <c r="W1534" s="376" t="e">
        <f>#REF!</f>
        <v>#REF!</v>
      </c>
      <c r="X1534" s="377"/>
    </row>
    <row r="1535" spans="1:24" ht="14.5" customHeight="1" x14ac:dyDescent="0.35">
      <c r="A1535" s="388"/>
      <c r="B1535" s="119" t="s">
        <v>10</v>
      </c>
      <c r="C1535" s="7"/>
      <c r="D1535" s="1"/>
      <c r="E1535" s="7"/>
      <c r="F1535" s="1"/>
      <c r="G1535" s="16"/>
      <c r="H1535" s="372"/>
      <c r="I1535" s="373"/>
      <c r="J1535" s="378"/>
      <c r="K1535" s="379"/>
      <c r="L1535" s="372"/>
      <c r="M1535" s="373"/>
      <c r="N1535" s="380"/>
      <c r="O1535" s="381"/>
      <c r="P1535" s="374">
        <v>24</v>
      </c>
      <c r="Q1535" s="374" t="s">
        <v>33</v>
      </c>
      <c r="R1535" s="381"/>
      <c r="S1535" s="381"/>
      <c r="T1535" s="374"/>
      <c r="U1535" s="375"/>
      <c r="V1535" s="382" t="s">
        <v>21</v>
      </c>
      <c r="W1535" s="376" t="e">
        <f>#REF!</f>
        <v>#REF!</v>
      </c>
      <c r="X1535" s="377"/>
    </row>
    <row r="1536" spans="1:24" ht="14.5" customHeight="1" x14ac:dyDescent="0.35">
      <c r="A1536" s="388"/>
      <c r="B1536" s="119" t="s">
        <v>10</v>
      </c>
      <c r="C1536" s="7"/>
      <c r="D1536" s="1"/>
      <c r="E1536" s="7"/>
      <c r="F1536" s="1"/>
      <c r="G1536" s="16"/>
      <c r="H1536" s="372"/>
      <c r="I1536" s="373"/>
      <c r="J1536" s="378"/>
      <c r="K1536" s="379"/>
      <c r="L1536" s="372"/>
      <c r="M1536" s="373"/>
      <c r="N1536" s="380"/>
      <c r="O1536" s="381"/>
      <c r="P1536" s="374">
        <v>24</v>
      </c>
      <c r="Q1536" s="374" t="s">
        <v>33</v>
      </c>
      <c r="R1536" s="381"/>
      <c r="S1536" s="381"/>
      <c r="T1536" s="374"/>
      <c r="U1536" s="375"/>
      <c r="V1536" s="382" t="s">
        <v>21</v>
      </c>
      <c r="W1536" s="376" t="e">
        <f>#REF!</f>
        <v>#REF!</v>
      </c>
      <c r="X1536" s="377"/>
    </row>
    <row r="1537" spans="1:24" ht="14.5" customHeight="1" x14ac:dyDescent="0.35">
      <c r="A1537" s="388"/>
      <c r="B1537" s="119" t="s">
        <v>10</v>
      </c>
      <c r="C1537" s="7"/>
      <c r="D1537" s="1"/>
      <c r="E1537" s="7"/>
      <c r="F1537" s="1"/>
      <c r="G1537" s="16"/>
      <c r="H1537" s="372"/>
      <c r="I1537" s="373"/>
      <c r="J1537" s="378"/>
      <c r="K1537" s="379"/>
      <c r="L1537" s="372"/>
      <c r="M1537" s="373"/>
      <c r="N1537" s="380"/>
      <c r="O1537" s="381"/>
      <c r="P1537" s="374">
        <v>24</v>
      </c>
      <c r="Q1537" s="374" t="s">
        <v>33</v>
      </c>
      <c r="R1537" s="381"/>
      <c r="S1537" s="381"/>
      <c r="T1537" s="374"/>
      <c r="U1537" s="375"/>
      <c r="V1537" s="382" t="s">
        <v>21</v>
      </c>
      <c r="W1537" s="376" t="e">
        <f>#REF!</f>
        <v>#REF!</v>
      </c>
      <c r="X1537" s="377"/>
    </row>
    <row r="1538" spans="1:24" ht="14.5" customHeight="1" x14ac:dyDescent="0.35">
      <c r="A1538" s="388"/>
      <c r="B1538" s="119" t="s">
        <v>10</v>
      </c>
      <c r="C1538" s="7"/>
      <c r="D1538" s="1"/>
      <c r="E1538" s="7"/>
      <c r="F1538" s="1"/>
      <c r="G1538" s="16"/>
      <c r="H1538" s="372"/>
      <c r="I1538" s="373"/>
      <c r="J1538" s="378"/>
      <c r="K1538" s="379"/>
      <c r="L1538" s="372"/>
      <c r="M1538" s="373"/>
      <c r="N1538" s="380"/>
      <c r="O1538" s="381"/>
      <c r="P1538" s="374">
        <v>24</v>
      </c>
      <c r="Q1538" s="374" t="s">
        <v>33</v>
      </c>
      <c r="R1538" s="381"/>
      <c r="S1538" s="381"/>
      <c r="T1538" s="374"/>
      <c r="U1538" s="375"/>
      <c r="V1538" s="382" t="s">
        <v>21</v>
      </c>
      <c r="W1538" s="376" t="e">
        <f>#REF!</f>
        <v>#REF!</v>
      </c>
      <c r="X1538" s="377"/>
    </row>
    <row r="1539" spans="1:24" ht="14.5" customHeight="1" x14ac:dyDescent="0.35">
      <c r="A1539" s="388"/>
      <c r="B1539" s="119" t="s">
        <v>10</v>
      </c>
      <c r="C1539" s="7"/>
      <c r="D1539" s="1"/>
      <c r="E1539" s="7"/>
      <c r="F1539" s="1"/>
      <c r="G1539" s="16"/>
      <c r="H1539" s="372"/>
      <c r="I1539" s="373"/>
      <c r="J1539" s="378"/>
      <c r="K1539" s="379"/>
      <c r="L1539" s="372"/>
      <c r="M1539" s="373"/>
      <c r="N1539" s="380"/>
      <c r="O1539" s="381"/>
      <c r="P1539" s="374">
        <v>24</v>
      </c>
      <c r="Q1539" s="374" t="s">
        <v>33</v>
      </c>
      <c r="R1539" s="381"/>
      <c r="S1539" s="381"/>
      <c r="T1539" s="374"/>
      <c r="U1539" s="375"/>
      <c r="V1539" s="382" t="s">
        <v>21</v>
      </c>
      <c r="W1539" s="376" t="e">
        <f>#REF!</f>
        <v>#REF!</v>
      </c>
      <c r="X1539" s="377"/>
    </row>
    <row r="1540" spans="1:24" ht="14.5" customHeight="1" x14ac:dyDescent="0.35">
      <c r="A1540" s="388"/>
      <c r="B1540" s="119" t="s">
        <v>10</v>
      </c>
      <c r="C1540" s="7"/>
      <c r="D1540" s="1"/>
      <c r="E1540" s="7"/>
      <c r="F1540" s="1"/>
      <c r="G1540" s="16"/>
      <c r="H1540" s="372"/>
      <c r="I1540" s="373"/>
      <c r="J1540" s="378"/>
      <c r="K1540" s="379"/>
      <c r="L1540" s="372"/>
      <c r="M1540" s="373"/>
      <c r="N1540" s="380"/>
      <c r="O1540" s="381"/>
      <c r="P1540" s="374">
        <v>24</v>
      </c>
      <c r="Q1540" s="374" t="s">
        <v>33</v>
      </c>
      <c r="R1540" s="381"/>
      <c r="S1540" s="381"/>
      <c r="T1540" s="374"/>
      <c r="U1540" s="375"/>
      <c r="V1540" s="382" t="s">
        <v>21</v>
      </c>
      <c r="W1540" s="376" t="e">
        <f>#REF!</f>
        <v>#REF!</v>
      </c>
      <c r="X1540" s="377"/>
    </row>
    <row r="1541" spans="1:24" ht="14.5" customHeight="1" x14ac:dyDescent="0.35">
      <c r="A1541" s="388"/>
      <c r="B1541" s="119" t="s">
        <v>10</v>
      </c>
      <c r="C1541" s="7"/>
      <c r="D1541" s="1"/>
      <c r="E1541" s="7"/>
      <c r="F1541" s="1"/>
      <c r="G1541" s="16"/>
      <c r="H1541" s="372"/>
      <c r="I1541" s="373"/>
      <c r="J1541" s="378"/>
      <c r="K1541" s="379"/>
      <c r="L1541" s="372"/>
      <c r="M1541" s="373"/>
      <c r="N1541" s="380"/>
      <c r="O1541" s="381"/>
      <c r="P1541" s="374">
        <v>24</v>
      </c>
      <c r="Q1541" s="374" t="s">
        <v>33</v>
      </c>
      <c r="R1541" s="381"/>
      <c r="S1541" s="381"/>
      <c r="T1541" s="374"/>
      <c r="U1541" s="375"/>
      <c r="V1541" s="382" t="s">
        <v>21</v>
      </c>
      <c r="W1541" s="376" t="e">
        <f>#REF!</f>
        <v>#REF!</v>
      </c>
      <c r="X1541" s="377"/>
    </row>
    <row r="1542" spans="1:24" ht="14.5" customHeight="1" x14ac:dyDescent="0.35">
      <c r="A1542" s="388"/>
      <c r="B1542" s="119" t="s">
        <v>10</v>
      </c>
      <c r="C1542" s="7"/>
      <c r="D1542" s="1"/>
      <c r="E1542" s="7"/>
      <c r="F1542" s="1"/>
      <c r="G1542" s="16"/>
      <c r="H1542" s="372"/>
      <c r="I1542" s="373"/>
      <c r="J1542" s="378"/>
      <c r="K1542" s="379"/>
      <c r="L1542" s="372"/>
      <c r="M1542" s="373"/>
      <c r="N1542" s="380"/>
      <c r="O1542" s="381"/>
      <c r="P1542" s="374">
        <v>24</v>
      </c>
      <c r="Q1542" s="374" t="s">
        <v>33</v>
      </c>
      <c r="R1542" s="381"/>
      <c r="S1542" s="381"/>
      <c r="T1542" s="374"/>
      <c r="U1542" s="375"/>
      <c r="V1542" s="382" t="s">
        <v>21</v>
      </c>
      <c r="W1542" s="376" t="e">
        <f>#REF!</f>
        <v>#REF!</v>
      </c>
      <c r="X1542" s="377"/>
    </row>
    <row r="1543" spans="1:24" ht="14.5" customHeight="1" x14ac:dyDescent="0.35">
      <c r="A1543" s="388"/>
      <c r="B1543" s="119" t="s">
        <v>10</v>
      </c>
      <c r="C1543" s="7"/>
      <c r="D1543" s="1"/>
      <c r="E1543" s="7"/>
      <c r="F1543" s="1"/>
      <c r="G1543" s="16"/>
      <c r="H1543" s="372"/>
      <c r="I1543" s="373"/>
      <c r="J1543" s="378"/>
      <c r="K1543" s="379"/>
      <c r="L1543" s="372"/>
      <c r="M1543" s="373"/>
      <c r="N1543" s="380"/>
      <c r="O1543" s="381"/>
      <c r="P1543" s="374">
        <v>24</v>
      </c>
      <c r="Q1543" s="374" t="s">
        <v>33</v>
      </c>
      <c r="R1543" s="381"/>
      <c r="S1543" s="381"/>
      <c r="T1543" s="374"/>
      <c r="U1543" s="375"/>
      <c r="V1543" s="382" t="s">
        <v>21</v>
      </c>
      <c r="W1543" s="376" t="e">
        <f>#REF!</f>
        <v>#REF!</v>
      </c>
      <c r="X1543" s="377"/>
    </row>
    <row r="1544" spans="1:24" ht="14.5" customHeight="1" x14ac:dyDescent="0.35">
      <c r="A1544" s="388"/>
      <c r="B1544" s="119" t="s">
        <v>10</v>
      </c>
      <c r="C1544" s="7"/>
      <c r="D1544" s="1"/>
      <c r="E1544" s="7"/>
      <c r="F1544" s="1"/>
      <c r="G1544" s="16"/>
      <c r="H1544" s="372"/>
      <c r="I1544" s="373"/>
      <c r="J1544" s="378"/>
      <c r="K1544" s="379"/>
      <c r="L1544" s="372"/>
      <c r="M1544" s="373"/>
      <c r="N1544" s="380"/>
      <c r="O1544" s="381"/>
      <c r="P1544" s="374">
        <v>24</v>
      </c>
      <c r="Q1544" s="374" t="s">
        <v>33</v>
      </c>
      <c r="R1544" s="381"/>
      <c r="S1544" s="381"/>
      <c r="T1544" s="374"/>
      <c r="U1544" s="375"/>
      <c r="V1544" s="382" t="s">
        <v>21</v>
      </c>
      <c r="W1544" s="376" t="e">
        <f>#REF!</f>
        <v>#REF!</v>
      </c>
      <c r="X1544" s="377"/>
    </row>
    <row r="1545" spans="1:24" ht="14.5" customHeight="1" x14ac:dyDescent="0.35">
      <c r="A1545" s="388"/>
      <c r="B1545" s="119" t="s">
        <v>10</v>
      </c>
      <c r="C1545" s="7"/>
      <c r="D1545" s="1"/>
      <c r="E1545" s="7"/>
      <c r="F1545" s="1"/>
      <c r="G1545" s="16"/>
      <c r="H1545" s="372"/>
      <c r="I1545" s="373"/>
      <c r="J1545" s="378"/>
      <c r="K1545" s="379"/>
      <c r="L1545" s="372"/>
      <c r="M1545" s="373"/>
      <c r="N1545" s="380"/>
      <c r="O1545" s="381"/>
      <c r="P1545" s="374">
        <v>24</v>
      </c>
      <c r="Q1545" s="374" t="s">
        <v>33</v>
      </c>
      <c r="R1545" s="381"/>
      <c r="S1545" s="381"/>
      <c r="T1545" s="374"/>
      <c r="U1545" s="375"/>
      <c r="V1545" s="382" t="s">
        <v>21</v>
      </c>
      <c r="W1545" s="376" t="e">
        <f>#REF!</f>
        <v>#REF!</v>
      </c>
      <c r="X1545" s="377"/>
    </row>
    <row r="1546" spans="1:24" ht="14.5" customHeight="1" x14ac:dyDescent="0.35">
      <c r="A1546" s="388"/>
      <c r="B1546" s="119" t="s">
        <v>10</v>
      </c>
      <c r="C1546" s="7"/>
      <c r="D1546" s="1"/>
      <c r="E1546" s="7"/>
      <c r="F1546" s="1"/>
      <c r="G1546" s="16"/>
      <c r="H1546" s="372"/>
      <c r="I1546" s="373"/>
      <c r="J1546" s="378"/>
      <c r="K1546" s="379"/>
      <c r="L1546" s="372"/>
      <c r="M1546" s="373"/>
      <c r="N1546" s="380"/>
      <c r="O1546" s="381"/>
      <c r="P1546" s="374">
        <v>24</v>
      </c>
      <c r="Q1546" s="374" t="s">
        <v>33</v>
      </c>
      <c r="R1546" s="381"/>
      <c r="S1546" s="381"/>
      <c r="T1546" s="374"/>
      <c r="U1546" s="375"/>
      <c r="V1546" s="382" t="s">
        <v>21</v>
      </c>
      <c r="W1546" s="376" t="e">
        <f>#REF!</f>
        <v>#REF!</v>
      </c>
      <c r="X1546" s="377"/>
    </row>
    <row r="1547" spans="1:24" ht="14.5" customHeight="1" x14ac:dyDescent="0.35">
      <c r="A1547" s="388"/>
      <c r="B1547" s="119" t="s">
        <v>10</v>
      </c>
      <c r="C1547" s="7"/>
      <c r="D1547" s="1"/>
      <c r="E1547" s="7"/>
      <c r="F1547" s="1"/>
      <c r="G1547" s="16"/>
      <c r="H1547" s="372"/>
      <c r="I1547" s="373"/>
      <c r="J1547" s="378"/>
      <c r="K1547" s="379"/>
      <c r="L1547" s="372"/>
      <c r="M1547" s="373"/>
      <c r="N1547" s="380"/>
      <c r="O1547" s="381"/>
      <c r="P1547" s="374">
        <v>24</v>
      </c>
      <c r="Q1547" s="374" t="s">
        <v>33</v>
      </c>
      <c r="R1547" s="381"/>
      <c r="S1547" s="381"/>
      <c r="T1547" s="374"/>
      <c r="U1547" s="375"/>
      <c r="V1547" s="382" t="s">
        <v>21</v>
      </c>
      <c r="W1547" s="376" t="e">
        <f>#REF!</f>
        <v>#REF!</v>
      </c>
      <c r="X1547" s="377"/>
    </row>
    <row r="1548" spans="1:24" ht="14.5" customHeight="1" x14ac:dyDescent="0.35">
      <c r="A1548" s="388"/>
      <c r="B1548" s="119" t="s">
        <v>10</v>
      </c>
      <c r="C1548" s="7"/>
      <c r="D1548" s="1"/>
      <c r="E1548" s="7"/>
      <c r="F1548" s="1"/>
      <c r="G1548" s="16"/>
      <c r="H1548" s="372"/>
      <c r="I1548" s="373"/>
      <c r="J1548" s="378"/>
      <c r="K1548" s="379"/>
      <c r="L1548" s="372"/>
      <c r="M1548" s="373"/>
      <c r="N1548" s="380"/>
      <c r="O1548" s="381"/>
      <c r="P1548" s="374">
        <v>24</v>
      </c>
      <c r="Q1548" s="374" t="s">
        <v>33</v>
      </c>
      <c r="R1548" s="381"/>
      <c r="S1548" s="381"/>
      <c r="T1548" s="374"/>
      <c r="U1548" s="375"/>
      <c r="V1548" s="382" t="s">
        <v>21</v>
      </c>
      <c r="W1548" s="376" t="e">
        <f>#REF!</f>
        <v>#REF!</v>
      </c>
      <c r="X1548" s="377"/>
    </row>
    <row r="1549" spans="1:24" ht="14.5" customHeight="1" x14ac:dyDescent="0.35">
      <c r="A1549" s="388"/>
      <c r="B1549" s="119" t="s">
        <v>10</v>
      </c>
      <c r="C1549" s="7"/>
      <c r="D1549" s="1"/>
      <c r="E1549" s="7"/>
      <c r="F1549" s="1"/>
      <c r="G1549" s="16"/>
      <c r="H1549" s="372"/>
      <c r="I1549" s="373"/>
      <c r="J1549" s="378"/>
      <c r="K1549" s="379"/>
      <c r="L1549" s="372"/>
      <c r="M1549" s="373"/>
      <c r="N1549" s="380"/>
      <c r="O1549" s="381"/>
      <c r="P1549" s="374">
        <v>24</v>
      </c>
      <c r="Q1549" s="374" t="s">
        <v>33</v>
      </c>
      <c r="R1549" s="381"/>
      <c r="S1549" s="381"/>
      <c r="T1549" s="374"/>
      <c r="U1549" s="375"/>
      <c r="V1549" s="382" t="s">
        <v>21</v>
      </c>
      <c r="W1549" s="376" t="e">
        <f>#REF!</f>
        <v>#REF!</v>
      </c>
      <c r="X1549" s="377"/>
    </row>
    <row r="1550" spans="1:24" ht="14.5" customHeight="1" x14ac:dyDescent="0.35">
      <c r="A1550" s="388"/>
      <c r="B1550" s="119" t="s">
        <v>10</v>
      </c>
      <c r="C1550" s="7"/>
      <c r="D1550" s="1"/>
      <c r="E1550" s="7"/>
      <c r="F1550" s="1"/>
      <c r="G1550" s="16"/>
      <c r="H1550" s="372"/>
      <c r="I1550" s="373"/>
      <c r="J1550" s="378"/>
      <c r="K1550" s="379"/>
      <c r="L1550" s="372"/>
      <c r="M1550" s="373"/>
      <c r="N1550" s="380"/>
      <c r="O1550" s="381"/>
      <c r="P1550" s="374">
        <v>24</v>
      </c>
      <c r="Q1550" s="374" t="s">
        <v>33</v>
      </c>
      <c r="R1550" s="381"/>
      <c r="S1550" s="381"/>
      <c r="T1550" s="374"/>
      <c r="U1550" s="375"/>
      <c r="V1550" s="382" t="s">
        <v>21</v>
      </c>
      <c r="W1550" s="376" t="e">
        <f>#REF!</f>
        <v>#REF!</v>
      </c>
      <c r="X1550" s="377"/>
    </row>
    <row r="1551" spans="1:24" ht="14.5" customHeight="1" x14ac:dyDescent="0.35">
      <c r="A1551" s="388"/>
      <c r="B1551" s="119" t="s">
        <v>10</v>
      </c>
      <c r="C1551" s="7"/>
      <c r="D1551" s="1"/>
      <c r="E1551" s="7"/>
      <c r="F1551" s="1"/>
      <c r="G1551" s="16"/>
      <c r="H1551" s="372"/>
      <c r="I1551" s="373"/>
      <c r="J1551" s="378"/>
      <c r="K1551" s="379"/>
      <c r="L1551" s="372"/>
      <c r="M1551" s="373"/>
      <c r="N1551" s="380"/>
      <c r="O1551" s="381"/>
      <c r="P1551" s="374">
        <v>24</v>
      </c>
      <c r="Q1551" s="374" t="s">
        <v>33</v>
      </c>
      <c r="R1551" s="381"/>
      <c r="S1551" s="381"/>
      <c r="T1551" s="374"/>
      <c r="U1551" s="375"/>
      <c r="V1551" s="382" t="s">
        <v>21</v>
      </c>
      <c r="W1551" s="376" t="e">
        <f>#REF!</f>
        <v>#REF!</v>
      </c>
      <c r="X1551" s="377"/>
    </row>
    <row r="1552" spans="1:24" ht="14.5" customHeight="1" x14ac:dyDescent="0.35">
      <c r="A1552" s="388"/>
      <c r="B1552" s="119" t="s">
        <v>10</v>
      </c>
      <c r="C1552" s="7"/>
      <c r="D1552" s="1"/>
      <c r="E1552" s="7"/>
      <c r="F1552" s="1"/>
      <c r="G1552" s="16"/>
      <c r="H1552" s="372"/>
      <c r="I1552" s="373"/>
      <c r="J1552" s="378"/>
      <c r="K1552" s="379"/>
      <c r="L1552" s="372"/>
      <c r="M1552" s="373"/>
      <c r="N1552" s="380"/>
      <c r="O1552" s="381"/>
      <c r="P1552" s="374">
        <v>24</v>
      </c>
      <c r="Q1552" s="374" t="s">
        <v>33</v>
      </c>
      <c r="R1552" s="381"/>
      <c r="S1552" s="381"/>
      <c r="T1552" s="374"/>
      <c r="U1552" s="375"/>
      <c r="V1552" s="382" t="s">
        <v>21</v>
      </c>
      <c r="W1552" s="376" t="e">
        <f>#REF!</f>
        <v>#REF!</v>
      </c>
      <c r="X1552" s="377"/>
    </row>
    <row r="1553" spans="1:24" ht="14.5" customHeight="1" x14ac:dyDescent="0.35">
      <c r="A1553" s="388"/>
      <c r="B1553" s="119" t="s">
        <v>10</v>
      </c>
      <c r="C1553" s="7"/>
      <c r="D1553" s="1"/>
      <c r="E1553" s="7"/>
      <c r="F1553" s="1"/>
      <c r="G1553" s="16"/>
      <c r="H1553" s="372"/>
      <c r="I1553" s="373"/>
      <c r="J1553" s="378"/>
      <c r="K1553" s="379"/>
      <c r="L1553" s="372"/>
      <c r="M1553" s="373"/>
      <c r="N1553" s="380"/>
      <c r="O1553" s="381"/>
      <c r="P1553" s="374">
        <v>24</v>
      </c>
      <c r="Q1553" s="374" t="s">
        <v>33</v>
      </c>
      <c r="R1553" s="381"/>
      <c r="S1553" s="381"/>
      <c r="T1553" s="374"/>
      <c r="U1553" s="375"/>
      <c r="V1553" s="382" t="s">
        <v>21</v>
      </c>
      <c r="W1553" s="376" t="e">
        <f>#REF!</f>
        <v>#REF!</v>
      </c>
      <c r="X1553" s="377"/>
    </row>
    <row r="1554" spans="1:24" ht="14.5" customHeight="1" x14ac:dyDescent="0.35">
      <c r="A1554" s="388"/>
      <c r="B1554" s="119" t="s">
        <v>10</v>
      </c>
      <c r="C1554" s="7"/>
      <c r="D1554" s="1"/>
      <c r="E1554" s="7"/>
      <c r="F1554" s="1"/>
      <c r="G1554" s="16"/>
      <c r="H1554" s="372"/>
      <c r="I1554" s="373"/>
      <c r="J1554" s="378"/>
      <c r="K1554" s="379"/>
      <c r="L1554" s="372"/>
      <c r="M1554" s="373"/>
      <c r="N1554" s="380"/>
      <c r="O1554" s="381"/>
      <c r="P1554" s="374">
        <v>24</v>
      </c>
      <c r="Q1554" s="374" t="s">
        <v>33</v>
      </c>
      <c r="R1554" s="381"/>
      <c r="S1554" s="381"/>
      <c r="T1554" s="374"/>
      <c r="U1554" s="375"/>
      <c r="V1554" s="382" t="s">
        <v>21</v>
      </c>
      <c r="W1554" s="376" t="e">
        <f>#REF!</f>
        <v>#REF!</v>
      </c>
      <c r="X1554" s="377"/>
    </row>
    <row r="1555" spans="1:24" ht="14.5" customHeight="1" x14ac:dyDescent="0.35">
      <c r="A1555" s="388"/>
      <c r="B1555" s="119" t="s">
        <v>10</v>
      </c>
      <c r="C1555" s="7"/>
      <c r="D1555" s="1"/>
      <c r="E1555" s="7"/>
      <c r="F1555" s="1"/>
      <c r="G1555" s="16"/>
      <c r="H1555" s="372"/>
      <c r="I1555" s="373"/>
      <c r="J1555" s="378"/>
      <c r="K1555" s="379"/>
      <c r="L1555" s="372"/>
      <c r="M1555" s="373"/>
      <c r="N1555" s="380"/>
      <c r="O1555" s="381"/>
      <c r="P1555" s="374">
        <v>24</v>
      </c>
      <c r="Q1555" s="374" t="s">
        <v>33</v>
      </c>
      <c r="R1555" s="381"/>
      <c r="S1555" s="381"/>
      <c r="T1555" s="374"/>
      <c r="U1555" s="375"/>
      <c r="V1555" s="382" t="s">
        <v>21</v>
      </c>
      <c r="W1555" s="376" t="e">
        <f>#REF!</f>
        <v>#REF!</v>
      </c>
      <c r="X1555" s="377"/>
    </row>
    <row r="1556" spans="1:24" ht="14.5" customHeight="1" x14ac:dyDescent="0.35">
      <c r="A1556" s="388"/>
      <c r="B1556" s="119" t="s">
        <v>10</v>
      </c>
      <c r="C1556" s="7"/>
      <c r="D1556" s="1"/>
      <c r="E1556" s="7"/>
      <c r="F1556" s="1"/>
      <c r="G1556" s="16"/>
      <c r="H1556" s="372"/>
      <c r="I1556" s="373"/>
      <c r="J1556" s="378"/>
      <c r="K1556" s="379"/>
      <c r="L1556" s="372"/>
      <c r="M1556" s="373"/>
      <c r="N1556" s="380"/>
      <c r="O1556" s="381"/>
      <c r="P1556" s="374">
        <v>24</v>
      </c>
      <c r="Q1556" s="374" t="s">
        <v>33</v>
      </c>
      <c r="R1556" s="381"/>
      <c r="S1556" s="381"/>
      <c r="T1556" s="374"/>
      <c r="U1556" s="375"/>
      <c r="V1556" s="382" t="s">
        <v>21</v>
      </c>
      <c r="W1556" s="376" t="e">
        <f>#REF!</f>
        <v>#REF!</v>
      </c>
      <c r="X1556" s="377"/>
    </row>
    <row r="1557" spans="1:24" ht="14.5" customHeight="1" x14ac:dyDescent="0.35">
      <c r="A1557" s="388"/>
      <c r="B1557" s="119" t="s">
        <v>10</v>
      </c>
      <c r="C1557" s="7"/>
      <c r="D1557" s="1"/>
      <c r="E1557" s="7"/>
      <c r="F1557" s="1"/>
      <c r="G1557" s="16"/>
      <c r="H1557" s="372"/>
      <c r="I1557" s="373"/>
      <c r="J1557" s="378"/>
      <c r="K1557" s="379"/>
      <c r="L1557" s="372"/>
      <c r="M1557" s="373"/>
      <c r="N1557" s="380"/>
      <c r="O1557" s="381"/>
      <c r="P1557" s="374">
        <v>24</v>
      </c>
      <c r="Q1557" s="374" t="s">
        <v>33</v>
      </c>
      <c r="R1557" s="381"/>
      <c r="S1557" s="381"/>
      <c r="T1557" s="374"/>
      <c r="U1557" s="375"/>
      <c r="V1557" s="382" t="s">
        <v>21</v>
      </c>
      <c r="W1557" s="376" t="e">
        <f>#REF!</f>
        <v>#REF!</v>
      </c>
      <c r="X1557" s="377"/>
    </row>
    <row r="1558" spans="1:24" ht="14.5" customHeight="1" x14ac:dyDescent="0.35">
      <c r="A1558" s="388"/>
      <c r="B1558" s="119" t="s">
        <v>10</v>
      </c>
      <c r="C1558" s="7"/>
      <c r="D1558" s="1"/>
      <c r="E1558" s="7"/>
      <c r="F1558" s="1"/>
      <c r="G1558" s="16"/>
      <c r="H1558" s="372"/>
      <c r="I1558" s="373"/>
      <c r="J1558" s="378"/>
      <c r="K1558" s="379"/>
      <c r="L1558" s="372"/>
      <c r="M1558" s="373"/>
      <c r="N1558" s="380"/>
      <c r="O1558" s="381"/>
      <c r="P1558" s="374">
        <v>24</v>
      </c>
      <c r="Q1558" s="374" t="s">
        <v>33</v>
      </c>
      <c r="R1558" s="381"/>
      <c r="S1558" s="381"/>
      <c r="T1558" s="374"/>
      <c r="U1558" s="375"/>
      <c r="V1558" s="382" t="s">
        <v>21</v>
      </c>
      <c r="W1558" s="376" t="e">
        <f>#REF!</f>
        <v>#REF!</v>
      </c>
      <c r="X1558" s="377"/>
    </row>
    <row r="1559" spans="1:24" ht="14.5" customHeight="1" x14ac:dyDescent="0.35">
      <c r="A1559" s="388"/>
      <c r="B1559" s="119" t="s">
        <v>10</v>
      </c>
      <c r="C1559" s="7"/>
      <c r="D1559" s="1"/>
      <c r="E1559" s="7"/>
      <c r="F1559" s="1"/>
      <c r="G1559" s="16"/>
      <c r="H1559" s="372"/>
      <c r="I1559" s="373"/>
      <c r="J1559" s="378"/>
      <c r="K1559" s="379"/>
      <c r="L1559" s="372"/>
      <c r="M1559" s="373"/>
      <c r="N1559" s="380"/>
      <c r="O1559" s="381"/>
      <c r="P1559" s="374">
        <v>24</v>
      </c>
      <c r="Q1559" s="374" t="s">
        <v>33</v>
      </c>
      <c r="R1559" s="381"/>
      <c r="S1559" s="381"/>
      <c r="T1559" s="374"/>
      <c r="U1559" s="375"/>
      <c r="V1559" s="382" t="s">
        <v>21</v>
      </c>
      <c r="W1559" s="376" t="e">
        <f>#REF!</f>
        <v>#REF!</v>
      </c>
      <c r="X1559" s="377"/>
    </row>
    <row r="1560" spans="1:24" ht="14.5" customHeight="1" x14ac:dyDescent="0.35">
      <c r="A1560" s="388"/>
      <c r="B1560" s="119" t="s">
        <v>10</v>
      </c>
      <c r="C1560" s="7"/>
      <c r="D1560" s="1"/>
      <c r="E1560" s="7"/>
      <c r="F1560" s="1"/>
      <c r="G1560" s="16"/>
      <c r="H1560" s="372"/>
      <c r="I1560" s="373"/>
      <c r="J1560" s="378"/>
      <c r="K1560" s="379"/>
      <c r="L1560" s="372"/>
      <c r="M1560" s="373"/>
      <c r="N1560" s="380"/>
      <c r="O1560" s="381"/>
      <c r="P1560" s="374">
        <v>24</v>
      </c>
      <c r="Q1560" s="374" t="s">
        <v>33</v>
      </c>
      <c r="R1560" s="381"/>
      <c r="S1560" s="381"/>
      <c r="T1560" s="374"/>
      <c r="U1560" s="375"/>
      <c r="V1560" s="382" t="s">
        <v>21</v>
      </c>
      <c r="W1560" s="376" t="e">
        <f>#REF!</f>
        <v>#REF!</v>
      </c>
      <c r="X1560" s="377"/>
    </row>
    <row r="1561" spans="1:24" ht="14.5" customHeight="1" x14ac:dyDescent="0.35">
      <c r="A1561" s="388"/>
      <c r="B1561" s="119" t="s">
        <v>10</v>
      </c>
      <c r="C1561" s="7"/>
      <c r="D1561" s="1"/>
      <c r="E1561" s="7"/>
      <c r="F1561" s="1"/>
      <c r="G1561" s="16"/>
      <c r="H1561" s="372"/>
      <c r="I1561" s="373"/>
      <c r="J1561" s="378"/>
      <c r="K1561" s="379"/>
      <c r="L1561" s="372"/>
      <c r="M1561" s="373"/>
      <c r="N1561" s="380"/>
      <c r="O1561" s="381"/>
      <c r="P1561" s="374">
        <v>24</v>
      </c>
      <c r="Q1561" s="374" t="s">
        <v>33</v>
      </c>
      <c r="R1561" s="381"/>
      <c r="S1561" s="381"/>
      <c r="T1561" s="374"/>
      <c r="U1561" s="375"/>
      <c r="V1561" s="382" t="s">
        <v>21</v>
      </c>
      <c r="W1561" s="376" t="e">
        <f>#REF!</f>
        <v>#REF!</v>
      </c>
      <c r="X1561" s="377"/>
    </row>
    <row r="1562" spans="1:24" ht="14.5" customHeight="1" x14ac:dyDescent="0.35">
      <c r="A1562" s="388"/>
      <c r="B1562" s="119" t="s">
        <v>10</v>
      </c>
      <c r="C1562" s="7"/>
      <c r="D1562" s="1"/>
      <c r="E1562" s="7"/>
      <c r="F1562" s="1"/>
      <c r="G1562" s="16"/>
      <c r="H1562" s="372"/>
      <c r="I1562" s="373"/>
      <c r="J1562" s="378"/>
      <c r="K1562" s="379"/>
      <c r="L1562" s="372"/>
      <c r="M1562" s="373"/>
      <c r="N1562" s="380"/>
      <c r="O1562" s="381"/>
      <c r="P1562" s="374">
        <v>24</v>
      </c>
      <c r="Q1562" s="374" t="s">
        <v>33</v>
      </c>
      <c r="R1562" s="381"/>
      <c r="S1562" s="381"/>
      <c r="T1562" s="374"/>
      <c r="U1562" s="375"/>
      <c r="V1562" s="382" t="s">
        <v>21</v>
      </c>
      <c r="W1562" s="376" t="e">
        <f>#REF!</f>
        <v>#REF!</v>
      </c>
      <c r="X1562" s="377"/>
    </row>
    <row r="1563" spans="1:24" ht="14.5" customHeight="1" x14ac:dyDescent="0.35">
      <c r="A1563" s="388"/>
      <c r="B1563" s="119" t="s">
        <v>10</v>
      </c>
      <c r="C1563" s="7"/>
      <c r="D1563" s="1"/>
      <c r="E1563" s="7"/>
      <c r="F1563" s="1"/>
      <c r="G1563" s="16"/>
      <c r="H1563" s="372"/>
      <c r="I1563" s="373"/>
      <c r="J1563" s="378"/>
      <c r="K1563" s="379"/>
      <c r="L1563" s="372"/>
      <c r="M1563" s="373"/>
      <c r="N1563" s="380"/>
      <c r="O1563" s="381"/>
      <c r="P1563" s="374">
        <v>24</v>
      </c>
      <c r="Q1563" s="374" t="s">
        <v>33</v>
      </c>
      <c r="R1563" s="381"/>
      <c r="S1563" s="381"/>
      <c r="T1563" s="374"/>
      <c r="U1563" s="375"/>
      <c r="V1563" s="382" t="s">
        <v>21</v>
      </c>
      <c r="W1563" s="376" t="e">
        <f>#REF!</f>
        <v>#REF!</v>
      </c>
      <c r="X1563" s="377"/>
    </row>
    <row r="1564" spans="1:24" ht="14.5" customHeight="1" x14ac:dyDescent="0.35">
      <c r="A1564" s="388"/>
      <c r="B1564" s="119" t="s">
        <v>10</v>
      </c>
      <c r="C1564" s="7"/>
      <c r="D1564" s="1"/>
      <c r="E1564" s="7"/>
      <c r="F1564" s="1"/>
      <c r="G1564" s="16"/>
      <c r="H1564" s="372"/>
      <c r="I1564" s="373"/>
      <c r="J1564" s="378"/>
      <c r="K1564" s="379"/>
      <c r="L1564" s="372"/>
      <c r="M1564" s="373"/>
      <c r="N1564" s="380"/>
      <c r="O1564" s="381"/>
      <c r="P1564" s="374">
        <v>24</v>
      </c>
      <c r="Q1564" s="374" t="s">
        <v>33</v>
      </c>
      <c r="R1564" s="381"/>
      <c r="S1564" s="381"/>
      <c r="T1564" s="374"/>
      <c r="U1564" s="375"/>
      <c r="V1564" s="382" t="s">
        <v>21</v>
      </c>
      <c r="W1564" s="376" t="e">
        <f>#REF!</f>
        <v>#REF!</v>
      </c>
      <c r="X1564" s="377"/>
    </row>
    <row r="1565" spans="1:24" ht="14.5" customHeight="1" x14ac:dyDescent="0.35">
      <c r="A1565" s="388"/>
      <c r="B1565" s="119" t="s">
        <v>10</v>
      </c>
      <c r="C1565" s="7"/>
      <c r="D1565" s="1"/>
      <c r="E1565" s="7"/>
      <c r="F1565" s="1"/>
      <c r="G1565" s="16"/>
      <c r="H1565" s="372"/>
      <c r="I1565" s="373"/>
      <c r="J1565" s="378"/>
      <c r="K1565" s="379"/>
      <c r="L1565" s="372"/>
      <c r="M1565" s="373"/>
      <c r="N1565" s="380"/>
      <c r="O1565" s="381"/>
      <c r="P1565" s="374">
        <v>24</v>
      </c>
      <c r="Q1565" s="374" t="s">
        <v>33</v>
      </c>
      <c r="R1565" s="381"/>
      <c r="S1565" s="381"/>
      <c r="T1565" s="374"/>
      <c r="U1565" s="375"/>
      <c r="V1565" s="382" t="s">
        <v>21</v>
      </c>
      <c r="W1565" s="376" t="e">
        <f>#REF!</f>
        <v>#REF!</v>
      </c>
      <c r="X1565" s="377"/>
    </row>
    <row r="1566" spans="1:24" ht="14.5" customHeight="1" x14ac:dyDescent="0.35">
      <c r="A1566" s="388"/>
      <c r="B1566" s="119" t="s">
        <v>10</v>
      </c>
      <c r="C1566" s="7"/>
      <c r="D1566" s="1"/>
      <c r="E1566" s="7"/>
      <c r="F1566" s="1"/>
      <c r="G1566" s="16"/>
      <c r="H1566" s="372"/>
      <c r="I1566" s="373"/>
      <c r="J1566" s="378"/>
      <c r="K1566" s="379"/>
      <c r="L1566" s="372"/>
      <c r="M1566" s="373"/>
      <c r="N1566" s="380"/>
      <c r="O1566" s="381"/>
      <c r="P1566" s="374">
        <v>24</v>
      </c>
      <c r="Q1566" s="374" t="s">
        <v>33</v>
      </c>
      <c r="R1566" s="381"/>
      <c r="S1566" s="381"/>
      <c r="T1566" s="374"/>
      <c r="U1566" s="375"/>
      <c r="V1566" s="382" t="s">
        <v>21</v>
      </c>
      <c r="W1566" s="376" t="e">
        <f>#REF!</f>
        <v>#REF!</v>
      </c>
      <c r="X1566" s="377"/>
    </row>
    <row r="1567" spans="1:24" ht="14.5" customHeight="1" x14ac:dyDescent="0.35">
      <c r="A1567" s="388"/>
      <c r="B1567" s="119" t="s">
        <v>10</v>
      </c>
      <c r="C1567" s="7"/>
      <c r="D1567" s="1"/>
      <c r="E1567" s="7"/>
      <c r="F1567" s="1"/>
      <c r="G1567" s="16"/>
      <c r="H1567" s="372"/>
      <c r="I1567" s="373"/>
      <c r="J1567" s="378"/>
      <c r="K1567" s="379"/>
      <c r="L1567" s="372"/>
      <c r="M1567" s="373"/>
      <c r="N1567" s="380"/>
      <c r="O1567" s="381"/>
      <c r="P1567" s="374">
        <v>24</v>
      </c>
      <c r="Q1567" s="374" t="s">
        <v>33</v>
      </c>
      <c r="R1567" s="381"/>
      <c r="S1567" s="381"/>
      <c r="T1567" s="374"/>
      <c r="U1567" s="375"/>
      <c r="V1567" s="382" t="s">
        <v>21</v>
      </c>
      <c r="W1567" s="376" t="e">
        <f>#REF!</f>
        <v>#REF!</v>
      </c>
      <c r="X1567" s="377"/>
    </row>
    <row r="1568" spans="1:24" ht="14.5" customHeight="1" x14ac:dyDescent="0.35">
      <c r="A1568" s="388"/>
      <c r="B1568" s="119" t="s">
        <v>10</v>
      </c>
      <c r="C1568" s="7"/>
      <c r="D1568" s="1"/>
      <c r="E1568" s="7"/>
      <c r="F1568" s="1"/>
      <c r="G1568" s="16"/>
      <c r="H1568" s="372"/>
      <c r="I1568" s="373"/>
      <c r="J1568" s="378"/>
      <c r="K1568" s="379"/>
      <c r="L1568" s="372"/>
      <c r="M1568" s="373"/>
      <c r="N1568" s="380"/>
      <c r="O1568" s="381"/>
      <c r="P1568" s="374">
        <v>24</v>
      </c>
      <c r="Q1568" s="374" t="s">
        <v>33</v>
      </c>
      <c r="R1568" s="381"/>
      <c r="S1568" s="381"/>
      <c r="T1568" s="374"/>
      <c r="U1568" s="375"/>
      <c r="V1568" s="382" t="s">
        <v>21</v>
      </c>
      <c r="W1568" s="376" t="e">
        <f>#REF!</f>
        <v>#REF!</v>
      </c>
      <c r="X1568" s="377"/>
    </row>
    <row r="1569" spans="1:24" ht="14.5" customHeight="1" x14ac:dyDescent="0.35">
      <c r="A1569" s="388"/>
      <c r="B1569" s="119" t="s">
        <v>10</v>
      </c>
      <c r="C1569" s="7"/>
      <c r="D1569" s="1"/>
      <c r="E1569" s="7"/>
      <c r="F1569" s="1"/>
      <c r="G1569" s="16"/>
      <c r="H1569" s="372"/>
      <c r="I1569" s="373"/>
      <c r="J1569" s="378"/>
      <c r="K1569" s="379"/>
      <c r="L1569" s="372"/>
      <c r="M1569" s="373"/>
      <c r="N1569" s="380"/>
      <c r="O1569" s="381"/>
      <c r="P1569" s="374">
        <v>24</v>
      </c>
      <c r="Q1569" s="374" t="s">
        <v>33</v>
      </c>
      <c r="R1569" s="381"/>
      <c r="S1569" s="381"/>
      <c r="T1569" s="374"/>
      <c r="U1569" s="375"/>
      <c r="V1569" s="382" t="s">
        <v>21</v>
      </c>
      <c r="W1569" s="376" t="e">
        <f>#REF!</f>
        <v>#REF!</v>
      </c>
      <c r="X1569" s="377"/>
    </row>
    <row r="1570" spans="1:24" ht="14.5" customHeight="1" x14ac:dyDescent="0.35">
      <c r="A1570" s="388"/>
      <c r="B1570" s="119" t="s">
        <v>10</v>
      </c>
      <c r="C1570" s="7"/>
      <c r="D1570" s="1"/>
      <c r="E1570" s="7"/>
      <c r="F1570" s="1"/>
      <c r="G1570" s="16"/>
      <c r="H1570" s="372"/>
      <c r="I1570" s="373"/>
      <c r="J1570" s="378"/>
      <c r="K1570" s="379"/>
      <c r="L1570" s="372"/>
      <c r="M1570" s="373"/>
      <c r="N1570" s="380"/>
      <c r="O1570" s="381"/>
      <c r="P1570" s="374">
        <v>24</v>
      </c>
      <c r="Q1570" s="374" t="s">
        <v>33</v>
      </c>
      <c r="R1570" s="381"/>
      <c r="S1570" s="381"/>
      <c r="T1570" s="374"/>
      <c r="U1570" s="375"/>
      <c r="V1570" s="382" t="s">
        <v>21</v>
      </c>
      <c r="W1570" s="376" t="e">
        <f>#REF!</f>
        <v>#REF!</v>
      </c>
      <c r="X1570" s="377"/>
    </row>
    <row r="1571" spans="1:24" ht="14.5" customHeight="1" x14ac:dyDescent="0.35">
      <c r="A1571" s="388"/>
      <c r="B1571" s="119" t="s">
        <v>10</v>
      </c>
      <c r="C1571" s="7"/>
      <c r="D1571" s="1"/>
      <c r="E1571" s="7"/>
      <c r="F1571" s="1"/>
      <c r="G1571" s="16"/>
      <c r="H1571" s="372"/>
      <c r="I1571" s="373"/>
      <c r="J1571" s="378"/>
      <c r="K1571" s="379"/>
      <c r="L1571" s="372"/>
      <c r="M1571" s="373"/>
      <c r="N1571" s="380"/>
      <c r="O1571" s="381"/>
      <c r="P1571" s="374">
        <v>24</v>
      </c>
      <c r="Q1571" s="374" t="s">
        <v>33</v>
      </c>
      <c r="R1571" s="381"/>
      <c r="S1571" s="381"/>
      <c r="T1571" s="374"/>
      <c r="U1571" s="375"/>
      <c r="V1571" s="382" t="s">
        <v>21</v>
      </c>
      <c r="W1571" s="376" t="e">
        <f>#REF!</f>
        <v>#REF!</v>
      </c>
      <c r="X1571" s="377"/>
    </row>
    <row r="1572" spans="1:24" ht="14.5" customHeight="1" x14ac:dyDescent="0.35">
      <c r="A1572" s="388"/>
      <c r="B1572" s="119" t="s">
        <v>10</v>
      </c>
      <c r="C1572" s="7"/>
      <c r="D1572" s="1"/>
      <c r="E1572" s="7"/>
      <c r="F1572" s="1"/>
      <c r="G1572" s="16"/>
      <c r="H1572" s="372"/>
      <c r="I1572" s="373"/>
      <c r="J1572" s="378"/>
      <c r="K1572" s="379"/>
      <c r="L1572" s="372"/>
      <c r="M1572" s="373"/>
      <c r="N1572" s="380"/>
      <c r="O1572" s="381"/>
      <c r="P1572" s="374">
        <v>24</v>
      </c>
      <c r="Q1572" s="374" t="s">
        <v>33</v>
      </c>
      <c r="R1572" s="381"/>
      <c r="S1572" s="381"/>
      <c r="T1572" s="374"/>
      <c r="U1572" s="375"/>
      <c r="V1572" s="382" t="s">
        <v>21</v>
      </c>
      <c r="W1572" s="376" t="e">
        <f>#REF!</f>
        <v>#REF!</v>
      </c>
      <c r="X1572" s="377"/>
    </row>
    <row r="1573" spans="1:24" ht="14.5" customHeight="1" x14ac:dyDescent="0.35">
      <c r="A1573" s="388"/>
      <c r="B1573" s="119" t="s">
        <v>10</v>
      </c>
      <c r="C1573" s="7"/>
      <c r="D1573" s="1"/>
      <c r="E1573" s="7"/>
      <c r="F1573" s="1"/>
      <c r="G1573" s="16"/>
      <c r="H1573" s="372"/>
      <c r="I1573" s="373"/>
      <c r="J1573" s="378"/>
      <c r="K1573" s="379"/>
      <c r="L1573" s="372"/>
      <c r="M1573" s="373"/>
      <c r="N1573" s="380"/>
      <c r="O1573" s="381"/>
      <c r="P1573" s="374">
        <v>24</v>
      </c>
      <c r="Q1573" s="374" t="s">
        <v>33</v>
      </c>
      <c r="R1573" s="381"/>
      <c r="S1573" s="381"/>
      <c r="T1573" s="374"/>
      <c r="U1573" s="375"/>
      <c r="V1573" s="382" t="s">
        <v>21</v>
      </c>
      <c r="W1573" s="376" t="e">
        <f>#REF!</f>
        <v>#REF!</v>
      </c>
      <c r="X1573" s="377"/>
    </row>
    <row r="1574" spans="1:24" ht="14.5" customHeight="1" x14ac:dyDescent="0.35">
      <c r="A1574" s="388"/>
      <c r="B1574" s="119" t="s">
        <v>10</v>
      </c>
      <c r="C1574" s="7"/>
      <c r="D1574" s="1"/>
      <c r="E1574" s="7"/>
      <c r="F1574" s="1"/>
      <c r="G1574" s="16"/>
      <c r="H1574" s="372"/>
      <c r="I1574" s="373"/>
      <c r="J1574" s="378"/>
      <c r="K1574" s="379"/>
      <c r="L1574" s="372"/>
      <c r="M1574" s="373"/>
      <c r="N1574" s="380"/>
      <c r="O1574" s="381"/>
      <c r="P1574" s="374">
        <v>24</v>
      </c>
      <c r="Q1574" s="374" t="s">
        <v>33</v>
      </c>
      <c r="R1574" s="381"/>
      <c r="S1574" s="381"/>
      <c r="T1574" s="374"/>
      <c r="U1574" s="375"/>
      <c r="V1574" s="382" t="s">
        <v>21</v>
      </c>
      <c r="W1574" s="376" t="e">
        <f>#REF!</f>
        <v>#REF!</v>
      </c>
      <c r="X1574" s="377"/>
    </row>
    <row r="1575" spans="1:24" ht="14.5" customHeight="1" x14ac:dyDescent="0.35">
      <c r="A1575" s="388"/>
      <c r="B1575" s="119" t="s">
        <v>10</v>
      </c>
      <c r="C1575" s="7"/>
      <c r="D1575" s="1"/>
      <c r="E1575" s="7"/>
      <c r="F1575" s="1"/>
      <c r="G1575" s="16"/>
      <c r="H1575" s="372"/>
      <c r="I1575" s="373"/>
      <c r="J1575" s="378"/>
      <c r="K1575" s="379"/>
      <c r="L1575" s="372"/>
      <c r="M1575" s="373"/>
      <c r="N1575" s="380"/>
      <c r="O1575" s="381"/>
      <c r="P1575" s="374">
        <v>24</v>
      </c>
      <c r="Q1575" s="374" t="s">
        <v>33</v>
      </c>
      <c r="R1575" s="381"/>
      <c r="S1575" s="381"/>
      <c r="T1575" s="374"/>
      <c r="U1575" s="375"/>
      <c r="V1575" s="382" t="s">
        <v>21</v>
      </c>
      <c r="W1575" s="376" t="e">
        <f>#REF!</f>
        <v>#REF!</v>
      </c>
      <c r="X1575" s="377"/>
    </row>
    <row r="1576" spans="1:24" ht="14.5" customHeight="1" x14ac:dyDescent="0.35">
      <c r="A1576" s="388"/>
      <c r="B1576" s="119" t="s">
        <v>10</v>
      </c>
      <c r="C1576" s="7"/>
      <c r="D1576" s="1"/>
      <c r="E1576" s="7"/>
      <c r="F1576" s="1"/>
      <c r="G1576" s="16"/>
      <c r="H1576" s="372"/>
      <c r="I1576" s="373"/>
      <c r="J1576" s="378"/>
      <c r="K1576" s="379"/>
      <c r="L1576" s="372"/>
      <c r="M1576" s="373"/>
      <c r="N1576" s="380"/>
      <c r="O1576" s="381"/>
      <c r="P1576" s="374">
        <v>24</v>
      </c>
      <c r="Q1576" s="374" t="s">
        <v>33</v>
      </c>
      <c r="R1576" s="381"/>
      <c r="S1576" s="381"/>
      <c r="T1576" s="374"/>
      <c r="U1576" s="375"/>
      <c r="V1576" s="382" t="s">
        <v>21</v>
      </c>
      <c r="W1576" s="376" t="e">
        <f>#REF!</f>
        <v>#REF!</v>
      </c>
      <c r="X1576" s="377"/>
    </row>
    <row r="1577" spans="1:24" ht="14.5" customHeight="1" x14ac:dyDescent="0.35">
      <c r="A1577" s="388"/>
      <c r="B1577" s="119" t="s">
        <v>10</v>
      </c>
      <c r="C1577" s="7"/>
      <c r="D1577" s="1"/>
      <c r="E1577" s="7"/>
      <c r="F1577" s="1"/>
      <c r="G1577" s="16"/>
      <c r="H1577" s="372"/>
      <c r="I1577" s="373"/>
      <c r="J1577" s="378"/>
      <c r="K1577" s="379"/>
      <c r="L1577" s="372"/>
      <c r="M1577" s="373"/>
      <c r="N1577" s="380"/>
      <c r="O1577" s="381"/>
      <c r="P1577" s="374">
        <v>24</v>
      </c>
      <c r="Q1577" s="374" t="s">
        <v>33</v>
      </c>
      <c r="R1577" s="381"/>
      <c r="S1577" s="381"/>
      <c r="T1577" s="374"/>
      <c r="U1577" s="375"/>
      <c r="V1577" s="382" t="s">
        <v>21</v>
      </c>
      <c r="W1577" s="376" t="e">
        <f>#REF!</f>
        <v>#REF!</v>
      </c>
      <c r="X1577" s="377"/>
    </row>
    <row r="1578" spans="1:24" ht="14.5" customHeight="1" x14ac:dyDescent="0.35">
      <c r="A1578" s="388"/>
      <c r="B1578" s="119" t="s">
        <v>10</v>
      </c>
      <c r="C1578" s="7"/>
      <c r="D1578" s="1"/>
      <c r="E1578" s="7"/>
      <c r="F1578" s="1"/>
      <c r="G1578" s="16"/>
      <c r="H1578" s="372"/>
      <c r="I1578" s="373"/>
      <c r="J1578" s="378"/>
      <c r="K1578" s="379"/>
      <c r="L1578" s="372"/>
      <c r="M1578" s="373"/>
      <c r="N1578" s="380"/>
      <c r="O1578" s="381"/>
      <c r="P1578" s="374">
        <v>24</v>
      </c>
      <c r="Q1578" s="374" t="s">
        <v>33</v>
      </c>
      <c r="R1578" s="381"/>
      <c r="S1578" s="381"/>
      <c r="T1578" s="374"/>
      <c r="U1578" s="375"/>
      <c r="V1578" s="382" t="s">
        <v>21</v>
      </c>
      <c r="W1578" s="376" t="e">
        <f>#REF!</f>
        <v>#REF!</v>
      </c>
      <c r="X1578" s="377"/>
    </row>
    <row r="1579" spans="1:24" ht="14.5" customHeight="1" x14ac:dyDescent="0.35">
      <c r="A1579" s="388"/>
      <c r="B1579" s="119" t="s">
        <v>10</v>
      </c>
      <c r="C1579" s="7"/>
      <c r="D1579" s="1"/>
      <c r="E1579" s="7"/>
      <c r="F1579" s="1"/>
      <c r="G1579" s="16"/>
      <c r="H1579" s="372"/>
      <c r="I1579" s="373"/>
      <c r="J1579" s="378"/>
      <c r="K1579" s="379"/>
      <c r="L1579" s="372"/>
      <c r="M1579" s="373"/>
      <c r="N1579" s="380"/>
      <c r="O1579" s="381"/>
      <c r="P1579" s="374">
        <v>24</v>
      </c>
      <c r="Q1579" s="374" t="s">
        <v>33</v>
      </c>
      <c r="R1579" s="381"/>
      <c r="S1579" s="381"/>
      <c r="T1579" s="374"/>
      <c r="U1579" s="375"/>
      <c r="V1579" s="382" t="s">
        <v>21</v>
      </c>
      <c r="W1579" s="376" t="e">
        <f>#REF!</f>
        <v>#REF!</v>
      </c>
      <c r="X1579" s="377"/>
    </row>
    <row r="1580" spans="1:24" ht="14.5" customHeight="1" x14ac:dyDescent="0.35">
      <c r="A1580" s="388"/>
      <c r="B1580" s="119" t="s">
        <v>10</v>
      </c>
      <c r="C1580" s="7"/>
      <c r="D1580" s="1"/>
      <c r="E1580" s="7"/>
      <c r="F1580" s="1"/>
      <c r="G1580" s="16"/>
      <c r="H1580" s="372"/>
      <c r="I1580" s="373"/>
      <c r="J1580" s="378"/>
      <c r="K1580" s="379"/>
      <c r="L1580" s="372"/>
      <c r="M1580" s="373"/>
      <c r="N1580" s="380"/>
      <c r="O1580" s="381"/>
      <c r="P1580" s="374">
        <v>24</v>
      </c>
      <c r="Q1580" s="374" t="s">
        <v>33</v>
      </c>
      <c r="R1580" s="381"/>
      <c r="S1580" s="381"/>
      <c r="T1580" s="374"/>
      <c r="U1580" s="375"/>
      <c r="V1580" s="382" t="s">
        <v>21</v>
      </c>
      <c r="W1580" s="376" t="e">
        <f>#REF!</f>
        <v>#REF!</v>
      </c>
      <c r="X1580" s="377"/>
    </row>
    <row r="1581" spans="1:24" ht="14.5" customHeight="1" x14ac:dyDescent="0.35">
      <c r="A1581" s="388"/>
      <c r="B1581" s="119" t="s">
        <v>10</v>
      </c>
      <c r="C1581" s="7"/>
      <c r="D1581" s="1"/>
      <c r="E1581" s="7"/>
      <c r="F1581" s="1"/>
      <c r="G1581" s="16"/>
      <c r="H1581" s="372"/>
      <c r="I1581" s="373"/>
      <c r="J1581" s="378"/>
      <c r="K1581" s="379"/>
      <c r="L1581" s="372"/>
      <c r="M1581" s="373"/>
      <c r="N1581" s="380"/>
      <c r="O1581" s="381"/>
      <c r="P1581" s="374">
        <v>24</v>
      </c>
      <c r="Q1581" s="374" t="s">
        <v>33</v>
      </c>
      <c r="R1581" s="381"/>
      <c r="S1581" s="381"/>
      <c r="T1581" s="374"/>
      <c r="U1581" s="375"/>
      <c r="V1581" s="382" t="s">
        <v>21</v>
      </c>
      <c r="W1581" s="376" t="e">
        <f>#REF!</f>
        <v>#REF!</v>
      </c>
      <c r="X1581" s="377"/>
    </row>
    <row r="1582" spans="1:24" ht="14.5" customHeight="1" x14ac:dyDescent="0.35">
      <c r="A1582" s="388"/>
      <c r="B1582" s="119" t="s">
        <v>10</v>
      </c>
      <c r="C1582" s="7"/>
      <c r="D1582" s="1"/>
      <c r="E1582" s="7"/>
      <c r="F1582" s="1"/>
      <c r="G1582" s="16"/>
      <c r="H1582" s="372"/>
      <c r="I1582" s="373"/>
      <c r="J1582" s="378"/>
      <c r="K1582" s="379"/>
      <c r="L1582" s="372"/>
      <c r="M1582" s="373"/>
      <c r="N1582" s="380"/>
      <c r="O1582" s="381"/>
      <c r="P1582" s="374">
        <v>24</v>
      </c>
      <c r="Q1582" s="374" t="s">
        <v>33</v>
      </c>
      <c r="R1582" s="381"/>
      <c r="S1582" s="381"/>
      <c r="T1582" s="374"/>
      <c r="U1582" s="375"/>
      <c r="V1582" s="382" t="s">
        <v>21</v>
      </c>
      <c r="W1582" s="376" t="e">
        <f>#REF!</f>
        <v>#REF!</v>
      </c>
      <c r="X1582" s="377"/>
    </row>
    <row r="1583" spans="1:24" ht="14.5" customHeight="1" x14ac:dyDescent="0.35">
      <c r="A1583" s="388"/>
      <c r="B1583" s="119" t="s">
        <v>10</v>
      </c>
      <c r="C1583" s="7"/>
      <c r="D1583" s="1"/>
      <c r="E1583" s="7"/>
      <c r="F1583" s="1"/>
      <c r="G1583" s="16"/>
      <c r="H1583" s="372"/>
      <c r="I1583" s="373"/>
      <c r="J1583" s="378"/>
      <c r="K1583" s="379"/>
      <c r="L1583" s="372"/>
      <c r="M1583" s="373"/>
      <c r="N1583" s="380"/>
      <c r="O1583" s="381"/>
      <c r="P1583" s="374">
        <v>24</v>
      </c>
      <c r="Q1583" s="374" t="s">
        <v>33</v>
      </c>
      <c r="R1583" s="381"/>
      <c r="S1583" s="381"/>
      <c r="T1583" s="374"/>
      <c r="U1583" s="375"/>
      <c r="V1583" s="382" t="s">
        <v>21</v>
      </c>
      <c r="W1583" s="376" t="e">
        <f>#REF!</f>
        <v>#REF!</v>
      </c>
      <c r="X1583" s="377"/>
    </row>
    <row r="1584" spans="1:24" ht="14.5" customHeight="1" x14ac:dyDescent="0.35">
      <c r="A1584" s="388"/>
      <c r="B1584" s="119" t="s">
        <v>10</v>
      </c>
      <c r="C1584" s="7"/>
      <c r="D1584" s="1"/>
      <c r="E1584" s="7"/>
      <c r="F1584" s="1"/>
      <c r="G1584" s="16"/>
      <c r="H1584" s="372"/>
      <c r="I1584" s="373"/>
      <c r="J1584" s="378"/>
      <c r="K1584" s="379"/>
      <c r="L1584" s="372"/>
      <c r="M1584" s="373"/>
      <c r="N1584" s="380"/>
      <c r="O1584" s="381"/>
      <c r="P1584" s="374">
        <v>24</v>
      </c>
      <c r="Q1584" s="374" t="s">
        <v>33</v>
      </c>
      <c r="R1584" s="381"/>
      <c r="S1584" s="381"/>
      <c r="T1584" s="374"/>
      <c r="U1584" s="375"/>
      <c r="V1584" s="382" t="s">
        <v>21</v>
      </c>
      <c r="W1584" s="376" t="e">
        <f>#REF!</f>
        <v>#REF!</v>
      </c>
      <c r="X1584" s="377"/>
    </row>
    <row r="1585" spans="1:24" ht="14.5" customHeight="1" x14ac:dyDescent="0.35">
      <c r="A1585" s="388"/>
      <c r="B1585" s="119" t="s">
        <v>10</v>
      </c>
      <c r="C1585" s="7"/>
      <c r="D1585" s="1"/>
      <c r="E1585" s="7"/>
      <c r="F1585" s="1"/>
      <c r="G1585" s="16"/>
      <c r="H1585" s="372"/>
      <c r="I1585" s="373"/>
      <c r="J1585" s="378"/>
      <c r="K1585" s="379"/>
      <c r="L1585" s="372"/>
      <c r="M1585" s="373"/>
      <c r="N1585" s="380"/>
      <c r="O1585" s="381"/>
      <c r="P1585" s="374">
        <v>24</v>
      </c>
      <c r="Q1585" s="374" t="s">
        <v>33</v>
      </c>
      <c r="R1585" s="381"/>
      <c r="S1585" s="381"/>
      <c r="T1585" s="374"/>
      <c r="U1585" s="375"/>
      <c r="V1585" s="382" t="s">
        <v>21</v>
      </c>
      <c r="W1585" s="376" t="e">
        <f>#REF!</f>
        <v>#REF!</v>
      </c>
      <c r="X1585" s="377"/>
    </row>
    <row r="1586" spans="1:24" ht="14.5" customHeight="1" x14ac:dyDescent="0.35">
      <c r="A1586" s="388"/>
      <c r="B1586" s="119" t="s">
        <v>10</v>
      </c>
      <c r="C1586" s="7"/>
      <c r="D1586" s="1"/>
      <c r="E1586" s="7"/>
      <c r="F1586" s="1"/>
      <c r="G1586" s="16"/>
      <c r="H1586" s="372"/>
      <c r="I1586" s="373"/>
      <c r="J1586" s="378"/>
      <c r="K1586" s="379"/>
      <c r="L1586" s="372"/>
      <c r="M1586" s="373"/>
      <c r="N1586" s="380"/>
      <c r="O1586" s="381"/>
      <c r="P1586" s="374">
        <v>24</v>
      </c>
      <c r="Q1586" s="374" t="s">
        <v>33</v>
      </c>
      <c r="R1586" s="381"/>
      <c r="S1586" s="381"/>
      <c r="T1586" s="374"/>
      <c r="U1586" s="375"/>
      <c r="V1586" s="382" t="s">
        <v>21</v>
      </c>
      <c r="W1586" s="376" t="e">
        <f>#REF!</f>
        <v>#REF!</v>
      </c>
      <c r="X1586" s="377"/>
    </row>
    <row r="1587" spans="1:24" ht="14.5" customHeight="1" x14ac:dyDescent="0.35">
      <c r="A1587" s="388"/>
      <c r="B1587" s="119" t="s">
        <v>10</v>
      </c>
      <c r="C1587" s="7"/>
      <c r="D1587" s="1"/>
      <c r="E1587" s="7"/>
      <c r="F1587" s="1"/>
      <c r="G1587" s="16"/>
      <c r="H1587" s="372"/>
      <c r="I1587" s="373"/>
      <c r="J1587" s="378"/>
      <c r="K1587" s="379"/>
      <c r="L1587" s="372"/>
      <c r="M1587" s="373"/>
      <c r="N1587" s="380"/>
      <c r="O1587" s="381"/>
      <c r="P1587" s="374">
        <v>24</v>
      </c>
      <c r="Q1587" s="374" t="s">
        <v>33</v>
      </c>
      <c r="R1587" s="381"/>
      <c r="S1587" s="381"/>
      <c r="T1587" s="374"/>
      <c r="U1587" s="375"/>
      <c r="V1587" s="382" t="s">
        <v>21</v>
      </c>
      <c r="W1587" s="376" t="e">
        <f>#REF!</f>
        <v>#REF!</v>
      </c>
      <c r="X1587" s="377"/>
    </row>
    <row r="1588" spans="1:24" ht="14.5" customHeight="1" x14ac:dyDescent="0.35">
      <c r="A1588" s="388"/>
      <c r="B1588" s="119" t="s">
        <v>10</v>
      </c>
      <c r="C1588" s="7"/>
      <c r="D1588" s="1"/>
      <c r="E1588" s="7"/>
      <c r="F1588" s="1"/>
      <c r="G1588" s="16"/>
      <c r="H1588" s="372"/>
      <c r="I1588" s="373"/>
      <c r="J1588" s="378"/>
      <c r="K1588" s="379"/>
      <c r="L1588" s="372"/>
      <c r="M1588" s="373"/>
      <c r="N1588" s="380"/>
      <c r="O1588" s="381"/>
      <c r="P1588" s="374">
        <v>24</v>
      </c>
      <c r="Q1588" s="374" t="s">
        <v>33</v>
      </c>
      <c r="R1588" s="381"/>
      <c r="S1588" s="381"/>
      <c r="T1588" s="374"/>
      <c r="U1588" s="375"/>
      <c r="V1588" s="382" t="s">
        <v>21</v>
      </c>
      <c r="W1588" s="376" t="e">
        <f>#REF!</f>
        <v>#REF!</v>
      </c>
      <c r="X1588" s="377"/>
    </row>
    <row r="1589" spans="1:24" ht="14.5" customHeight="1" x14ac:dyDescent="0.35">
      <c r="A1589" s="388"/>
      <c r="B1589" s="119" t="s">
        <v>10</v>
      </c>
      <c r="C1589" s="7"/>
      <c r="D1589" s="1"/>
      <c r="E1589" s="7"/>
      <c r="F1589" s="1"/>
      <c r="G1589" s="16"/>
      <c r="H1589" s="372"/>
      <c r="I1589" s="373"/>
      <c r="J1589" s="378"/>
      <c r="K1589" s="379"/>
      <c r="L1589" s="372"/>
      <c r="M1589" s="373"/>
      <c r="N1589" s="380"/>
      <c r="O1589" s="381"/>
      <c r="P1589" s="374">
        <v>24</v>
      </c>
      <c r="Q1589" s="374" t="s">
        <v>33</v>
      </c>
      <c r="R1589" s="381"/>
      <c r="S1589" s="381"/>
      <c r="T1589" s="374"/>
      <c r="U1589" s="375"/>
      <c r="V1589" s="382" t="s">
        <v>21</v>
      </c>
      <c r="W1589" s="376" t="e">
        <f>#REF!</f>
        <v>#REF!</v>
      </c>
      <c r="X1589" s="377"/>
    </row>
    <row r="1590" spans="1:24" ht="14.5" customHeight="1" x14ac:dyDescent="0.35">
      <c r="A1590" s="388"/>
      <c r="B1590" s="119" t="s">
        <v>10</v>
      </c>
      <c r="C1590" s="7"/>
      <c r="D1590" s="1"/>
      <c r="E1590" s="7"/>
      <c r="F1590" s="1"/>
      <c r="G1590" s="16"/>
      <c r="H1590" s="372"/>
      <c r="I1590" s="373"/>
      <c r="J1590" s="378"/>
      <c r="K1590" s="379"/>
      <c r="L1590" s="372"/>
      <c r="M1590" s="373"/>
      <c r="N1590" s="380"/>
      <c r="O1590" s="381"/>
      <c r="P1590" s="374">
        <v>24</v>
      </c>
      <c r="Q1590" s="374" t="s">
        <v>33</v>
      </c>
      <c r="R1590" s="381"/>
      <c r="S1590" s="381"/>
      <c r="T1590" s="374"/>
      <c r="U1590" s="375"/>
      <c r="V1590" s="382" t="s">
        <v>21</v>
      </c>
      <c r="W1590" s="376" t="e">
        <f>#REF!</f>
        <v>#REF!</v>
      </c>
      <c r="X1590" s="377"/>
    </row>
    <row r="1591" spans="1:24" ht="14.5" customHeight="1" x14ac:dyDescent="0.35">
      <c r="A1591" s="388"/>
      <c r="B1591" s="119" t="s">
        <v>10</v>
      </c>
      <c r="C1591" s="7"/>
      <c r="D1591" s="1"/>
      <c r="E1591" s="7"/>
      <c r="F1591" s="1"/>
      <c r="G1591" s="16"/>
      <c r="H1591" s="372"/>
      <c r="I1591" s="373"/>
      <c r="J1591" s="378"/>
      <c r="K1591" s="379"/>
      <c r="L1591" s="372"/>
      <c r="M1591" s="373"/>
      <c r="N1591" s="380"/>
      <c r="O1591" s="381"/>
      <c r="P1591" s="374">
        <v>24</v>
      </c>
      <c r="Q1591" s="374" t="s">
        <v>33</v>
      </c>
      <c r="R1591" s="381"/>
      <c r="S1591" s="381"/>
      <c r="T1591" s="374"/>
      <c r="U1591" s="375"/>
      <c r="V1591" s="382" t="s">
        <v>21</v>
      </c>
      <c r="W1591" s="376" t="e">
        <f>#REF!</f>
        <v>#REF!</v>
      </c>
      <c r="X1591" s="377"/>
    </row>
    <row r="1592" spans="1:24" ht="14.5" customHeight="1" x14ac:dyDescent="0.35">
      <c r="A1592" s="388"/>
      <c r="B1592" s="119" t="s">
        <v>10</v>
      </c>
      <c r="C1592" s="7"/>
      <c r="D1592" s="1"/>
      <c r="E1592" s="7"/>
      <c r="F1592" s="1"/>
      <c r="G1592" s="16"/>
      <c r="H1592" s="372"/>
      <c r="I1592" s="373"/>
      <c r="J1592" s="378"/>
      <c r="K1592" s="379"/>
      <c r="L1592" s="372"/>
      <c r="M1592" s="373"/>
      <c r="N1592" s="380"/>
      <c r="O1592" s="381"/>
      <c r="P1592" s="374">
        <v>24</v>
      </c>
      <c r="Q1592" s="374" t="s">
        <v>33</v>
      </c>
      <c r="R1592" s="381"/>
      <c r="S1592" s="381"/>
      <c r="T1592" s="374"/>
      <c r="U1592" s="375"/>
      <c r="V1592" s="382" t="s">
        <v>21</v>
      </c>
      <c r="W1592" s="376" t="e">
        <f>#REF!</f>
        <v>#REF!</v>
      </c>
      <c r="X1592" s="377"/>
    </row>
    <row r="1593" spans="1:24" ht="14.5" customHeight="1" x14ac:dyDescent="0.35">
      <c r="A1593" s="388"/>
      <c r="B1593" s="119" t="s">
        <v>10</v>
      </c>
      <c r="C1593" s="7"/>
      <c r="D1593" s="1"/>
      <c r="E1593" s="7"/>
      <c r="F1593" s="1"/>
      <c r="G1593" s="16"/>
      <c r="H1593" s="372"/>
      <c r="I1593" s="373"/>
      <c r="J1593" s="378"/>
      <c r="K1593" s="379"/>
      <c r="L1593" s="372"/>
      <c r="M1593" s="373"/>
      <c r="N1593" s="380"/>
      <c r="O1593" s="381"/>
      <c r="P1593" s="374">
        <v>24</v>
      </c>
      <c r="Q1593" s="374" t="s">
        <v>33</v>
      </c>
      <c r="R1593" s="381"/>
      <c r="S1593" s="381"/>
      <c r="T1593" s="374"/>
      <c r="U1593" s="375"/>
      <c r="V1593" s="382" t="s">
        <v>21</v>
      </c>
      <c r="W1593" s="376" t="e">
        <f>#REF!</f>
        <v>#REF!</v>
      </c>
      <c r="X1593" s="377"/>
    </row>
    <row r="1594" spans="1:24" ht="14.5" customHeight="1" x14ac:dyDescent="0.35">
      <c r="A1594" s="388"/>
      <c r="B1594" s="119" t="s">
        <v>10</v>
      </c>
      <c r="C1594" s="7"/>
      <c r="D1594" s="1"/>
      <c r="E1594" s="7"/>
      <c r="F1594" s="1"/>
      <c r="G1594" s="16"/>
      <c r="H1594" s="372"/>
      <c r="I1594" s="373"/>
      <c r="J1594" s="378"/>
      <c r="K1594" s="379"/>
      <c r="L1594" s="372"/>
      <c r="M1594" s="373"/>
      <c r="N1594" s="380"/>
      <c r="O1594" s="381"/>
      <c r="P1594" s="374">
        <v>24</v>
      </c>
      <c r="Q1594" s="374" t="s">
        <v>33</v>
      </c>
      <c r="R1594" s="381"/>
      <c r="S1594" s="381"/>
      <c r="T1594" s="374"/>
      <c r="U1594" s="375"/>
      <c r="V1594" s="382" t="s">
        <v>21</v>
      </c>
      <c r="W1594" s="376" t="e">
        <f>#REF!</f>
        <v>#REF!</v>
      </c>
      <c r="X1594" s="377"/>
    </row>
    <row r="1595" spans="1:24" ht="14.5" customHeight="1" x14ac:dyDescent="0.35">
      <c r="A1595" s="388"/>
      <c r="B1595" s="119" t="s">
        <v>10</v>
      </c>
      <c r="C1595" s="7"/>
      <c r="D1595" s="1"/>
      <c r="E1595" s="7"/>
      <c r="F1595" s="1"/>
      <c r="G1595" s="16"/>
      <c r="H1595" s="372"/>
      <c r="I1595" s="373"/>
      <c r="J1595" s="378"/>
      <c r="K1595" s="379"/>
      <c r="L1595" s="372"/>
      <c r="M1595" s="373"/>
      <c r="N1595" s="380"/>
      <c r="O1595" s="381"/>
      <c r="P1595" s="374">
        <v>24</v>
      </c>
      <c r="Q1595" s="374" t="s">
        <v>33</v>
      </c>
      <c r="R1595" s="381"/>
      <c r="S1595" s="381"/>
      <c r="T1595" s="374"/>
      <c r="U1595" s="375"/>
      <c r="V1595" s="382" t="s">
        <v>21</v>
      </c>
      <c r="W1595" s="376" t="e">
        <f>#REF!</f>
        <v>#REF!</v>
      </c>
      <c r="X1595" s="377"/>
    </row>
    <row r="1596" spans="1:24" ht="14.5" customHeight="1" x14ac:dyDescent="0.35">
      <c r="A1596" s="388"/>
      <c r="B1596" s="119" t="s">
        <v>10</v>
      </c>
      <c r="C1596" s="7"/>
      <c r="D1596" s="1"/>
      <c r="E1596" s="7"/>
      <c r="F1596" s="1"/>
      <c r="G1596" s="16"/>
      <c r="H1596" s="372"/>
      <c r="I1596" s="373"/>
      <c r="J1596" s="378"/>
      <c r="K1596" s="379"/>
      <c r="L1596" s="372"/>
      <c r="M1596" s="373"/>
      <c r="N1596" s="380"/>
      <c r="O1596" s="381"/>
      <c r="P1596" s="374">
        <v>24</v>
      </c>
      <c r="Q1596" s="374" t="s">
        <v>33</v>
      </c>
      <c r="R1596" s="381"/>
      <c r="S1596" s="381"/>
      <c r="T1596" s="374"/>
      <c r="U1596" s="375"/>
      <c r="V1596" s="382" t="s">
        <v>21</v>
      </c>
      <c r="W1596" s="376" t="e">
        <f>#REF!</f>
        <v>#REF!</v>
      </c>
      <c r="X1596" s="377"/>
    </row>
    <row r="1597" spans="1:24" ht="14.5" customHeight="1" x14ac:dyDescent="0.35">
      <c r="A1597" s="388"/>
      <c r="B1597" s="119" t="s">
        <v>10</v>
      </c>
      <c r="C1597" s="7"/>
      <c r="D1597" s="1"/>
      <c r="E1597" s="7"/>
      <c r="F1597" s="1"/>
      <c r="G1597" s="16"/>
      <c r="H1597" s="372"/>
      <c r="I1597" s="373"/>
      <c r="J1597" s="378"/>
      <c r="K1597" s="379"/>
      <c r="L1597" s="372"/>
      <c r="M1597" s="373"/>
      <c r="N1597" s="380"/>
      <c r="O1597" s="381"/>
      <c r="P1597" s="374">
        <v>24</v>
      </c>
      <c r="Q1597" s="374" t="s">
        <v>33</v>
      </c>
      <c r="R1597" s="381"/>
      <c r="S1597" s="381"/>
      <c r="T1597" s="374"/>
      <c r="U1597" s="375"/>
      <c r="V1597" s="382" t="s">
        <v>21</v>
      </c>
      <c r="W1597" s="376" t="e">
        <f>#REF!</f>
        <v>#REF!</v>
      </c>
      <c r="X1597" s="377"/>
    </row>
    <row r="1598" spans="1:24" ht="14.5" customHeight="1" x14ac:dyDescent="0.35">
      <c r="A1598" s="388"/>
      <c r="B1598" s="119" t="s">
        <v>10</v>
      </c>
      <c r="C1598" s="7"/>
      <c r="D1598" s="1"/>
      <c r="E1598" s="7"/>
      <c r="F1598" s="1"/>
      <c r="G1598" s="16"/>
      <c r="H1598" s="372"/>
      <c r="I1598" s="373"/>
      <c r="J1598" s="378"/>
      <c r="K1598" s="379"/>
      <c r="L1598" s="372"/>
      <c r="M1598" s="373"/>
      <c r="N1598" s="380"/>
      <c r="O1598" s="381"/>
      <c r="P1598" s="374">
        <v>24</v>
      </c>
      <c r="Q1598" s="374" t="s">
        <v>33</v>
      </c>
      <c r="R1598" s="381"/>
      <c r="S1598" s="381"/>
      <c r="T1598" s="374"/>
      <c r="U1598" s="375"/>
      <c r="V1598" s="382" t="s">
        <v>21</v>
      </c>
      <c r="W1598" s="376" t="e">
        <f>#REF!</f>
        <v>#REF!</v>
      </c>
      <c r="X1598" s="377"/>
    </row>
    <row r="1599" spans="1:24" ht="14.5" customHeight="1" x14ac:dyDescent="0.35">
      <c r="A1599" s="388"/>
      <c r="B1599" s="119" t="s">
        <v>10</v>
      </c>
      <c r="C1599" s="7"/>
      <c r="D1599" s="1"/>
      <c r="E1599" s="7"/>
      <c r="F1599" s="1"/>
      <c r="G1599" s="16"/>
      <c r="H1599" s="372"/>
      <c r="I1599" s="373"/>
      <c r="J1599" s="378"/>
      <c r="K1599" s="379"/>
      <c r="L1599" s="372"/>
      <c r="M1599" s="373"/>
      <c r="N1599" s="380"/>
      <c r="O1599" s="381"/>
      <c r="P1599" s="374">
        <v>24</v>
      </c>
      <c r="Q1599" s="374" t="s">
        <v>33</v>
      </c>
      <c r="R1599" s="381"/>
      <c r="S1599" s="381"/>
      <c r="T1599" s="374"/>
      <c r="U1599" s="375"/>
      <c r="V1599" s="382" t="s">
        <v>21</v>
      </c>
      <c r="W1599" s="376" t="e">
        <f>#REF!</f>
        <v>#REF!</v>
      </c>
      <c r="X1599" s="377"/>
    </row>
    <row r="1600" spans="1:24" ht="14.5" customHeight="1" x14ac:dyDescent="0.35">
      <c r="A1600" s="388"/>
      <c r="B1600" s="119" t="s">
        <v>10</v>
      </c>
      <c r="C1600" s="7"/>
      <c r="D1600" s="1"/>
      <c r="E1600" s="7"/>
      <c r="F1600" s="1"/>
      <c r="G1600" s="16"/>
      <c r="H1600" s="372"/>
      <c r="I1600" s="373"/>
      <c r="J1600" s="378"/>
      <c r="K1600" s="379"/>
      <c r="L1600" s="372"/>
      <c r="M1600" s="373"/>
      <c r="N1600" s="380"/>
      <c r="O1600" s="381"/>
      <c r="P1600" s="374">
        <v>24</v>
      </c>
      <c r="Q1600" s="374" t="s">
        <v>33</v>
      </c>
      <c r="R1600" s="381"/>
      <c r="S1600" s="381"/>
      <c r="T1600" s="374"/>
      <c r="U1600" s="375"/>
      <c r="V1600" s="382" t="s">
        <v>21</v>
      </c>
      <c r="W1600" s="376" t="e">
        <f>#REF!</f>
        <v>#REF!</v>
      </c>
      <c r="X1600" s="377"/>
    </row>
    <row r="1601" spans="1:24" ht="14.5" customHeight="1" x14ac:dyDescent="0.35">
      <c r="A1601" s="388"/>
      <c r="B1601" s="119" t="s">
        <v>10</v>
      </c>
      <c r="C1601" s="7"/>
      <c r="D1601" s="1"/>
      <c r="E1601" s="7"/>
      <c r="F1601" s="1"/>
      <c r="G1601" s="16"/>
      <c r="H1601" s="372"/>
      <c r="I1601" s="373"/>
      <c r="J1601" s="378"/>
      <c r="K1601" s="379"/>
      <c r="L1601" s="372"/>
      <c r="M1601" s="373"/>
      <c r="N1601" s="380"/>
      <c r="O1601" s="381"/>
      <c r="P1601" s="374">
        <v>24</v>
      </c>
      <c r="Q1601" s="374" t="s">
        <v>33</v>
      </c>
      <c r="R1601" s="381"/>
      <c r="S1601" s="381"/>
      <c r="T1601" s="374"/>
      <c r="U1601" s="375"/>
      <c r="V1601" s="382" t="s">
        <v>21</v>
      </c>
      <c r="W1601" s="376" t="e">
        <f>#REF!</f>
        <v>#REF!</v>
      </c>
      <c r="X1601" s="377"/>
    </row>
    <row r="1602" spans="1:24" ht="14.5" customHeight="1" x14ac:dyDescent="0.35">
      <c r="A1602" s="388"/>
      <c r="B1602" s="119" t="s">
        <v>10</v>
      </c>
      <c r="C1602" s="7"/>
      <c r="D1602" s="1"/>
      <c r="E1602" s="7"/>
      <c r="F1602" s="1"/>
      <c r="G1602" s="16"/>
      <c r="H1602" s="372"/>
      <c r="I1602" s="373"/>
      <c r="J1602" s="378"/>
      <c r="K1602" s="379"/>
      <c r="L1602" s="372"/>
      <c r="M1602" s="373"/>
      <c r="N1602" s="380"/>
      <c r="O1602" s="381"/>
      <c r="P1602" s="374">
        <v>24</v>
      </c>
      <c r="Q1602" s="374" t="s">
        <v>33</v>
      </c>
      <c r="R1602" s="381"/>
      <c r="S1602" s="381"/>
      <c r="T1602" s="374"/>
      <c r="U1602" s="375"/>
      <c r="V1602" s="382" t="s">
        <v>21</v>
      </c>
      <c r="W1602" s="376" t="e">
        <f>#REF!</f>
        <v>#REF!</v>
      </c>
      <c r="X1602" s="377"/>
    </row>
    <row r="1603" spans="1:24" ht="14.5" customHeight="1" x14ac:dyDescent="0.35">
      <c r="A1603" s="388"/>
      <c r="B1603" s="119" t="s">
        <v>10</v>
      </c>
      <c r="C1603" s="7"/>
      <c r="D1603" s="1"/>
      <c r="E1603" s="7"/>
      <c r="F1603" s="1"/>
      <c r="G1603" s="16"/>
      <c r="H1603" s="372"/>
      <c r="I1603" s="373"/>
      <c r="J1603" s="378"/>
      <c r="K1603" s="379"/>
      <c r="L1603" s="372"/>
      <c r="M1603" s="373"/>
      <c r="N1603" s="380"/>
      <c r="O1603" s="381"/>
      <c r="P1603" s="374">
        <v>24</v>
      </c>
      <c r="Q1603" s="374" t="s">
        <v>33</v>
      </c>
      <c r="R1603" s="381"/>
      <c r="S1603" s="381"/>
      <c r="T1603" s="374"/>
      <c r="U1603" s="375"/>
      <c r="V1603" s="382" t="s">
        <v>21</v>
      </c>
      <c r="W1603" s="376" t="e">
        <f>#REF!</f>
        <v>#REF!</v>
      </c>
      <c r="X1603" s="377"/>
    </row>
    <row r="1604" spans="1:24" ht="14.5" customHeight="1" x14ac:dyDescent="0.35">
      <c r="A1604" s="388"/>
      <c r="B1604" s="119" t="s">
        <v>10</v>
      </c>
      <c r="C1604" s="7"/>
      <c r="D1604" s="1"/>
      <c r="E1604" s="7"/>
      <c r="F1604" s="1"/>
      <c r="G1604" s="16"/>
      <c r="H1604" s="372"/>
      <c r="I1604" s="373"/>
      <c r="J1604" s="378"/>
      <c r="K1604" s="379"/>
      <c r="L1604" s="372"/>
      <c r="M1604" s="373"/>
      <c r="N1604" s="380"/>
      <c r="O1604" s="381"/>
      <c r="P1604" s="374">
        <v>24</v>
      </c>
      <c r="Q1604" s="374" t="s">
        <v>33</v>
      </c>
      <c r="R1604" s="381"/>
      <c r="S1604" s="381"/>
      <c r="T1604" s="374"/>
      <c r="U1604" s="375"/>
      <c r="V1604" s="382" t="s">
        <v>21</v>
      </c>
      <c r="W1604" s="376" t="e">
        <f>#REF!</f>
        <v>#REF!</v>
      </c>
      <c r="X1604" s="377"/>
    </row>
    <row r="1605" spans="1:24" ht="14.5" customHeight="1" x14ac:dyDescent="0.35">
      <c r="A1605" s="388"/>
      <c r="B1605" s="119" t="s">
        <v>10</v>
      </c>
      <c r="C1605" s="7"/>
      <c r="D1605" s="1"/>
      <c r="E1605" s="7"/>
      <c r="F1605" s="1"/>
      <c r="G1605" s="16"/>
      <c r="H1605" s="372"/>
      <c r="I1605" s="373"/>
      <c r="J1605" s="378"/>
      <c r="K1605" s="379"/>
      <c r="L1605" s="372"/>
      <c r="M1605" s="373"/>
      <c r="N1605" s="380"/>
      <c r="O1605" s="381"/>
      <c r="P1605" s="374">
        <v>24</v>
      </c>
      <c r="Q1605" s="374" t="s">
        <v>33</v>
      </c>
      <c r="R1605" s="381"/>
      <c r="S1605" s="381"/>
      <c r="T1605" s="374"/>
      <c r="U1605" s="375"/>
      <c r="V1605" s="382" t="s">
        <v>21</v>
      </c>
      <c r="W1605" s="376" t="e">
        <f>#REF!</f>
        <v>#REF!</v>
      </c>
      <c r="X1605" s="377"/>
    </row>
    <row r="1606" spans="1:24" ht="14.5" customHeight="1" x14ac:dyDescent="0.35">
      <c r="A1606" s="388"/>
      <c r="B1606" s="119" t="s">
        <v>10</v>
      </c>
      <c r="C1606" s="7"/>
      <c r="D1606" s="1"/>
      <c r="E1606" s="7"/>
      <c r="F1606" s="1"/>
      <c r="G1606" s="16"/>
      <c r="H1606" s="372"/>
      <c r="I1606" s="373"/>
      <c r="J1606" s="378"/>
      <c r="K1606" s="379"/>
      <c r="L1606" s="372"/>
      <c r="M1606" s="373"/>
      <c r="N1606" s="380"/>
      <c r="O1606" s="381"/>
      <c r="P1606" s="374">
        <v>24</v>
      </c>
      <c r="Q1606" s="374" t="s">
        <v>33</v>
      </c>
      <c r="R1606" s="381"/>
      <c r="S1606" s="381"/>
      <c r="T1606" s="374"/>
      <c r="U1606" s="375"/>
      <c r="V1606" s="382" t="s">
        <v>21</v>
      </c>
      <c r="W1606" s="376" t="e">
        <f>#REF!</f>
        <v>#REF!</v>
      </c>
      <c r="X1606" s="377"/>
    </row>
    <row r="1607" spans="1:24" ht="14.5" customHeight="1" x14ac:dyDescent="0.35">
      <c r="A1607" s="388"/>
      <c r="B1607" s="119" t="s">
        <v>10</v>
      </c>
      <c r="C1607" s="7"/>
      <c r="D1607" s="1"/>
      <c r="E1607" s="7"/>
      <c r="F1607" s="1"/>
      <c r="G1607" s="16"/>
      <c r="H1607" s="372"/>
      <c r="I1607" s="373"/>
      <c r="J1607" s="378"/>
      <c r="K1607" s="379"/>
      <c r="L1607" s="372"/>
      <c r="M1607" s="373"/>
      <c r="N1607" s="380"/>
      <c r="O1607" s="381"/>
      <c r="P1607" s="374">
        <v>24</v>
      </c>
      <c r="Q1607" s="374" t="s">
        <v>33</v>
      </c>
      <c r="R1607" s="381"/>
      <c r="S1607" s="381"/>
      <c r="T1607" s="374"/>
      <c r="U1607" s="375"/>
      <c r="V1607" s="382" t="s">
        <v>21</v>
      </c>
      <c r="W1607" s="376" t="e">
        <f>#REF!</f>
        <v>#REF!</v>
      </c>
      <c r="X1607" s="377"/>
    </row>
    <row r="1608" spans="1:24" ht="14.5" customHeight="1" x14ac:dyDescent="0.35">
      <c r="A1608" s="388"/>
      <c r="B1608" s="119" t="s">
        <v>10</v>
      </c>
      <c r="C1608" s="7"/>
      <c r="D1608" s="1"/>
      <c r="E1608" s="7"/>
      <c r="F1608" s="1"/>
      <c r="G1608" s="16"/>
      <c r="H1608" s="372"/>
      <c r="I1608" s="373"/>
      <c r="J1608" s="378"/>
      <c r="K1608" s="379"/>
      <c r="L1608" s="372"/>
      <c r="M1608" s="373"/>
      <c r="N1608" s="380"/>
      <c r="O1608" s="381"/>
      <c r="P1608" s="374">
        <v>24</v>
      </c>
      <c r="Q1608" s="374" t="s">
        <v>33</v>
      </c>
      <c r="R1608" s="381"/>
      <c r="S1608" s="381"/>
      <c r="T1608" s="374"/>
      <c r="U1608" s="375"/>
      <c r="V1608" s="382" t="s">
        <v>21</v>
      </c>
      <c r="W1608" s="376" t="e">
        <f>#REF!</f>
        <v>#REF!</v>
      </c>
      <c r="X1608" s="377"/>
    </row>
    <row r="1609" spans="1:24" ht="14.5" customHeight="1" x14ac:dyDescent="0.35">
      <c r="A1609" s="388"/>
      <c r="B1609" s="119" t="s">
        <v>10</v>
      </c>
      <c r="C1609" s="7"/>
      <c r="D1609" s="1"/>
      <c r="E1609" s="7"/>
      <c r="F1609" s="1"/>
      <c r="G1609" s="16"/>
      <c r="H1609" s="372"/>
      <c r="I1609" s="373"/>
      <c r="J1609" s="378"/>
      <c r="K1609" s="379"/>
      <c r="L1609" s="372"/>
      <c r="M1609" s="373"/>
      <c r="N1609" s="380"/>
      <c r="O1609" s="381"/>
      <c r="P1609" s="374">
        <v>24</v>
      </c>
      <c r="Q1609" s="374" t="s">
        <v>33</v>
      </c>
      <c r="R1609" s="381"/>
      <c r="S1609" s="381"/>
      <c r="T1609" s="374"/>
      <c r="U1609" s="375"/>
      <c r="V1609" s="382" t="s">
        <v>21</v>
      </c>
      <c r="W1609" s="376" t="e">
        <f>#REF!</f>
        <v>#REF!</v>
      </c>
      <c r="X1609" s="377"/>
    </row>
    <row r="1610" spans="1:24" ht="14.5" customHeight="1" x14ac:dyDescent="0.35">
      <c r="A1610" s="388"/>
      <c r="B1610" s="119" t="s">
        <v>10</v>
      </c>
      <c r="C1610" s="7"/>
      <c r="D1610" s="1"/>
      <c r="E1610" s="7"/>
      <c r="F1610" s="1"/>
      <c r="G1610" s="16"/>
      <c r="H1610" s="372"/>
      <c r="I1610" s="373"/>
      <c r="J1610" s="378"/>
      <c r="K1610" s="379"/>
      <c r="L1610" s="372"/>
      <c r="M1610" s="373"/>
      <c r="N1610" s="380"/>
      <c r="O1610" s="381"/>
      <c r="P1610" s="374">
        <v>24</v>
      </c>
      <c r="Q1610" s="374" t="s">
        <v>33</v>
      </c>
      <c r="R1610" s="381"/>
      <c r="S1610" s="381"/>
      <c r="T1610" s="374"/>
      <c r="U1610" s="375"/>
      <c r="V1610" s="382" t="s">
        <v>21</v>
      </c>
      <c r="W1610" s="376" t="e">
        <f>#REF!</f>
        <v>#REF!</v>
      </c>
      <c r="X1610" s="377"/>
    </row>
    <row r="1611" spans="1:24" ht="14.5" customHeight="1" x14ac:dyDescent="0.35">
      <c r="A1611" s="388"/>
      <c r="B1611" s="119" t="s">
        <v>10</v>
      </c>
      <c r="C1611" s="7"/>
      <c r="D1611" s="1"/>
      <c r="E1611" s="7"/>
      <c r="F1611" s="1"/>
      <c r="G1611" s="16"/>
      <c r="H1611" s="372"/>
      <c r="I1611" s="373"/>
      <c r="J1611" s="378"/>
      <c r="K1611" s="379"/>
      <c r="L1611" s="372"/>
      <c r="M1611" s="373"/>
      <c r="N1611" s="380"/>
      <c r="O1611" s="381"/>
      <c r="P1611" s="374">
        <v>24</v>
      </c>
      <c r="Q1611" s="374" t="s">
        <v>33</v>
      </c>
      <c r="R1611" s="381"/>
      <c r="S1611" s="381"/>
      <c r="T1611" s="374"/>
      <c r="U1611" s="375"/>
      <c r="V1611" s="382" t="s">
        <v>21</v>
      </c>
      <c r="W1611" s="376" t="e">
        <f>#REF!</f>
        <v>#REF!</v>
      </c>
      <c r="X1611" s="377"/>
    </row>
    <row r="1612" spans="1:24" ht="14.5" customHeight="1" x14ac:dyDescent="0.35">
      <c r="A1612" s="388"/>
      <c r="B1612" s="119" t="s">
        <v>10</v>
      </c>
      <c r="C1612" s="7"/>
      <c r="D1612" s="1"/>
      <c r="E1612" s="7"/>
      <c r="F1612" s="1"/>
      <c r="G1612" s="16"/>
      <c r="H1612" s="372"/>
      <c r="I1612" s="373"/>
      <c r="J1612" s="378"/>
      <c r="K1612" s="379"/>
      <c r="L1612" s="372"/>
      <c r="M1612" s="373"/>
      <c r="N1612" s="380"/>
      <c r="O1612" s="381"/>
      <c r="P1612" s="374">
        <v>24</v>
      </c>
      <c r="Q1612" s="374" t="s">
        <v>33</v>
      </c>
      <c r="R1612" s="381"/>
      <c r="S1612" s="381"/>
      <c r="T1612" s="374"/>
      <c r="U1612" s="375"/>
      <c r="V1612" s="382" t="s">
        <v>21</v>
      </c>
      <c r="W1612" s="376" t="e">
        <f>#REF!</f>
        <v>#REF!</v>
      </c>
      <c r="X1612" s="377"/>
    </row>
    <row r="1613" spans="1:24" ht="14.5" customHeight="1" x14ac:dyDescent="0.35">
      <c r="A1613" s="388"/>
      <c r="B1613" s="119" t="s">
        <v>10</v>
      </c>
      <c r="C1613" s="7"/>
      <c r="D1613" s="1"/>
      <c r="E1613" s="7"/>
      <c r="F1613" s="1"/>
      <c r="G1613" s="16"/>
      <c r="H1613" s="372"/>
      <c r="I1613" s="373"/>
      <c r="J1613" s="378"/>
      <c r="K1613" s="379"/>
      <c r="L1613" s="372"/>
      <c r="M1613" s="373"/>
      <c r="N1613" s="380"/>
      <c r="O1613" s="381"/>
      <c r="P1613" s="374">
        <v>24</v>
      </c>
      <c r="Q1613" s="374" t="s">
        <v>33</v>
      </c>
      <c r="R1613" s="381"/>
      <c r="S1613" s="381"/>
      <c r="T1613" s="374"/>
      <c r="U1613" s="375"/>
      <c r="V1613" s="382" t="s">
        <v>21</v>
      </c>
      <c r="W1613" s="376" t="e">
        <f>#REF!</f>
        <v>#REF!</v>
      </c>
      <c r="X1613" s="377"/>
    </row>
    <row r="1614" spans="1:24" ht="14.5" customHeight="1" x14ac:dyDescent="0.35">
      <c r="A1614" s="388"/>
      <c r="B1614" s="119" t="s">
        <v>10</v>
      </c>
      <c r="C1614" s="7"/>
      <c r="D1614" s="1"/>
      <c r="E1614" s="7"/>
      <c r="F1614" s="1"/>
      <c r="G1614" s="16"/>
      <c r="H1614" s="372"/>
      <c r="I1614" s="373"/>
      <c r="J1614" s="378"/>
      <c r="K1614" s="379"/>
      <c r="L1614" s="372"/>
      <c r="M1614" s="373"/>
      <c r="N1614" s="380"/>
      <c r="O1614" s="381"/>
      <c r="P1614" s="374">
        <v>24</v>
      </c>
      <c r="Q1614" s="374" t="s">
        <v>33</v>
      </c>
      <c r="R1614" s="381"/>
      <c r="S1614" s="381"/>
      <c r="T1614" s="374"/>
      <c r="U1614" s="375"/>
      <c r="V1614" s="382" t="s">
        <v>21</v>
      </c>
      <c r="W1614" s="376" t="e">
        <f>#REF!</f>
        <v>#REF!</v>
      </c>
      <c r="X1614" s="377"/>
    </row>
    <row r="1615" spans="1:24" ht="14.5" customHeight="1" x14ac:dyDescent="0.35">
      <c r="A1615" s="388"/>
      <c r="B1615" s="119" t="s">
        <v>10</v>
      </c>
      <c r="C1615" s="7"/>
      <c r="D1615" s="1"/>
      <c r="E1615" s="7"/>
      <c r="F1615" s="1"/>
      <c r="G1615" s="16"/>
      <c r="H1615" s="372"/>
      <c r="I1615" s="373"/>
      <c r="J1615" s="378"/>
      <c r="K1615" s="379"/>
      <c r="L1615" s="372"/>
      <c r="M1615" s="373"/>
      <c r="N1615" s="380"/>
      <c r="O1615" s="381"/>
      <c r="P1615" s="374">
        <v>24</v>
      </c>
      <c r="Q1615" s="374" t="s">
        <v>33</v>
      </c>
      <c r="R1615" s="381"/>
      <c r="S1615" s="381"/>
      <c r="T1615" s="374"/>
      <c r="U1615" s="375"/>
      <c r="V1615" s="382" t="s">
        <v>21</v>
      </c>
      <c r="W1615" s="376" t="e">
        <f>#REF!</f>
        <v>#REF!</v>
      </c>
      <c r="X1615" s="377"/>
    </row>
    <row r="1616" spans="1:24" ht="14.5" customHeight="1" x14ac:dyDescent="0.35">
      <c r="A1616" s="388"/>
      <c r="B1616" s="119" t="s">
        <v>10</v>
      </c>
      <c r="C1616" s="7"/>
      <c r="D1616" s="1"/>
      <c r="E1616" s="7"/>
      <c r="F1616" s="1"/>
      <c r="G1616" s="16"/>
      <c r="H1616" s="372"/>
      <c r="I1616" s="373"/>
      <c r="J1616" s="378"/>
      <c r="K1616" s="379"/>
      <c r="L1616" s="372"/>
      <c r="M1616" s="373"/>
      <c r="N1616" s="380"/>
      <c r="O1616" s="381"/>
      <c r="P1616" s="374">
        <v>24</v>
      </c>
      <c r="Q1616" s="374" t="s">
        <v>33</v>
      </c>
      <c r="R1616" s="381"/>
      <c r="S1616" s="381"/>
      <c r="T1616" s="374"/>
      <c r="U1616" s="375"/>
      <c r="V1616" s="382" t="s">
        <v>21</v>
      </c>
      <c r="W1616" s="376" t="e">
        <f>#REF!</f>
        <v>#REF!</v>
      </c>
      <c r="X1616" s="377"/>
    </row>
    <row r="1617" spans="1:24" ht="14.5" customHeight="1" x14ac:dyDescent="0.35">
      <c r="A1617" s="388"/>
      <c r="B1617" s="119" t="s">
        <v>10</v>
      </c>
      <c r="C1617" s="7"/>
      <c r="D1617" s="1"/>
      <c r="E1617" s="7"/>
      <c r="F1617" s="1"/>
      <c r="G1617" s="16"/>
      <c r="H1617" s="372"/>
      <c r="I1617" s="373"/>
      <c r="J1617" s="378"/>
      <c r="K1617" s="379"/>
      <c r="L1617" s="372"/>
      <c r="M1617" s="373"/>
      <c r="N1617" s="380"/>
      <c r="O1617" s="381"/>
      <c r="P1617" s="374">
        <v>24</v>
      </c>
      <c r="Q1617" s="374" t="s">
        <v>33</v>
      </c>
      <c r="R1617" s="381"/>
      <c r="S1617" s="381"/>
      <c r="T1617" s="374"/>
      <c r="U1617" s="375"/>
      <c r="V1617" s="382" t="s">
        <v>21</v>
      </c>
      <c r="W1617" s="376" t="e">
        <f>#REF!</f>
        <v>#REF!</v>
      </c>
      <c r="X1617" s="377"/>
    </row>
    <row r="1618" spans="1:24" ht="14.5" customHeight="1" x14ac:dyDescent="0.35">
      <c r="A1618" s="388"/>
      <c r="B1618" s="119" t="s">
        <v>10</v>
      </c>
      <c r="C1618" s="7"/>
      <c r="D1618" s="1"/>
      <c r="E1618" s="7"/>
      <c r="F1618" s="1"/>
      <c r="G1618" s="16"/>
      <c r="H1618" s="372"/>
      <c r="I1618" s="373"/>
      <c r="J1618" s="378"/>
      <c r="K1618" s="379"/>
      <c r="L1618" s="372"/>
      <c r="M1618" s="373"/>
      <c r="N1618" s="380"/>
      <c r="O1618" s="381"/>
      <c r="P1618" s="374">
        <v>24</v>
      </c>
      <c r="Q1618" s="374" t="s">
        <v>33</v>
      </c>
      <c r="R1618" s="381"/>
      <c r="S1618" s="381"/>
      <c r="T1618" s="374"/>
      <c r="U1618" s="375"/>
      <c r="V1618" s="382" t="s">
        <v>21</v>
      </c>
      <c r="W1618" s="376" t="e">
        <f>#REF!</f>
        <v>#REF!</v>
      </c>
      <c r="X1618" s="377"/>
    </row>
    <row r="1619" spans="1:24" ht="14.5" customHeight="1" x14ac:dyDescent="0.35">
      <c r="A1619" s="388"/>
      <c r="B1619" s="119" t="s">
        <v>10</v>
      </c>
      <c r="C1619" s="7"/>
      <c r="D1619" s="1"/>
      <c r="E1619" s="7"/>
      <c r="F1619" s="1"/>
      <c r="G1619" s="16"/>
      <c r="H1619" s="372"/>
      <c r="I1619" s="373"/>
      <c r="J1619" s="378"/>
      <c r="K1619" s="379"/>
      <c r="L1619" s="372"/>
      <c r="M1619" s="373"/>
      <c r="N1619" s="380"/>
      <c r="O1619" s="381"/>
      <c r="P1619" s="374">
        <v>24</v>
      </c>
      <c r="Q1619" s="374" t="s">
        <v>33</v>
      </c>
      <c r="R1619" s="381"/>
      <c r="S1619" s="381"/>
      <c r="T1619" s="374"/>
      <c r="U1619" s="375"/>
      <c r="V1619" s="382" t="s">
        <v>21</v>
      </c>
      <c r="W1619" s="376" t="e">
        <f>#REF!</f>
        <v>#REF!</v>
      </c>
      <c r="X1619" s="377"/>
    </row>
    <row r="1620" spans="1:24" ht="14.5" customHeight="1" x14ac:dyDescent="0.35">
      <c r="A1620" s="388"/>
      <c r="B1620" s="119" t="s">
        <v>10</v>
      </c>
      <c r="C1620" s="7"/>
      <c r="D1620" s="1"/>
      <c r="E1620" s="7"/>
      <c r="F1620" s="1"/>
      <c r="G1620" s="16"/>
      <c r="H1620" s="372"/>
      <c r="I1620" s="373"/>
      <c r="J1620" s="378"/>
      <c r="K1620" s="379"/>
      <c r="L1620" s="372"/>
      <c r="M1620" s="373"/>
      <c r="N1620" s="380"/>
      <c r="O1620" s="381"/>
      <c r="P1620" s="374">
        <v>24</v>
      </c>
      <c r="Q1620" s="374" t="s">
        <v>33</v>
      </c>
      <c r="R1620" s="381"/>
      <c r="S1620" s="381"/>
      <c r="T1620" s="374"/>
      <c r="U1620" s="375"/>
      <c r="V1620" s="382" t="s">
        <v>21</v>
      </c>
      <c r="W1620" s="376" t="e">
        <f>#REF!</f>
        <v>#REF!</v>
      </c>
      <c r="X1620" s="377"/>
    </row>
    <row r="1621" spans="1:24" ht="14.5" customHeight="1" x14ac:dyDescent="0.35">
      <c r="A1621" s="388"/>
      <c r="B1621" s="119" t="s">
        <v>10</v>
      </c>
      <c r="C1621" s="7"/>
      <c r="D1621" s="1"/>
      <c r="E1621" s="7"/>
      <c r="F1621" s="1"/>
      <c r="G1621" s="16"/>
      <c r="H1621" s="372"/>
      <c r="I1621" s="373"/>
      <c r="J1621" s="378"/>
      <c r="K1621" s="379"/>
      <c r="L1621" s="372"/>
      <c r="M1621" s="373"/>
      <c r="N1621" s="380"/>
      <c r="O1621" s="381"/>
      <c r="P1621" s="374">
        <v>24</v>
      </c>
      <c r="Q1621" s="374" t="s">
        <v>33</v>
      </c>
      <c r="R1621" s="381"/>
      <c r="S1621" s="381"/>
      <c r="T1621" s="374"/>
      <c r="U1621" s="375"/>
      <c r="V1621" s="382" t="s">
        <v>21</v>
      </c>
      <c r="W1621" s="376" t="e">
        <f>#REF!</f>
        <v>#REF!</v>
      </c>
      <c r="X1621" s="377"/>
    </row>
    <row r="1622" spans="1:24" ht="14.5" customHeight="1" x14ac:dyDescent="0.35">
      <c r="A1622" s="388"/>
      <c r="B1622" s="119" t="s">
        <v>10</v>
      </c>
      <c r="C1622" s="7"/>
      <c r="D1622" s="1"/>
      <c r="E1622" s="7"/>
      <c r="F1622" s="1"/>
      <c r="G1622" s="16"/>
      <c r="H1622" s="372"/>
      <c r="I1622" s="373"/>
      <c r="J1622" s="378"/>
      <c r="K1622" s="379"/>
      <c r="L1622" s="372"/>
      <c r="M1622" s="373"/>
      <c r="N1622" s="380"/>
      <c r="O1622" s="381"/>
      <c r="P1622" s="374">
        <v>24</v>
      </c>
      <c r="Q1622" s="374" t="s">
        <v>33</v>
      </c>
      <c r="R1622" s="381"/>
      <c r="S1622" s="381"/>
      <c r="T1622" s="374"/>
      <c r="U1622" s="375"/>
      <c r="V1622" s="382" t="s">
        <v>21</v>
      </c>
      <c r="W1622" s="376" t="e">
        <f>#REF!</f>
        <v>#REF!</v>
      </c>
      <c r="X1622" s="377"/>
    </row>
    <row r="1623" spans="1:24" ht="14.5" customHeight="1" x14ac:dyDescent="0.35">
      <c r="A1623" s="388"/>
      <c r="B1623" s="119" t="s">
        <v>10</v>
      </c>
      <c r="C1623" s="7"/>
      <c r="D1623" s="1"/>
      <c r="E1623" s="7"/>
      <c r="F1623" s="1"/>
      <c r="G1623" s="16"/>
      <c r="H1623" s="372"/>
      <c r="I1623" s="373"/>
      <c r="J1623" s="378"/>
      <c r="K1623" s="379"/>
      <c r="L1623" s="372"/>
      <c r="M1623" s="373"/>
      <c r="N1623" s="380"/>
      <c r="O1623" s="381"/>
      <c r="P1623" s="374">
        <v>24</v>
      </c>
      <c r="Q1623" s="374" t="s">
        <v>33</v>
      </c>
      <c r="R1623" s="381"/>
      <c r="S1623" s="381"/>
      <c r="T1623" s="374"/>
      <c r="U1623" s="375"/>
      <c r="V1623" s="382" t="s">
        <v>21</v>
      </c>
      <c r="W1623" s="376" t="e">
        <f>#REF!</f>
        <v>#REF!</v>
      </c>
      <c r="X1623" s="377"/>
    </row>
    <row r="1624" spans="1:24" ht="14.5" customHeight="1" x14ac:dyDescent="0.35">
      <c r="A1624" s="388"/>
      <c r="B1624" s="119" t="s">
        <v>10</v>
      </c>
      <c r="C1624" s="7"/>
      <c r="D1624" s="1"/>
      <c r="E1624" s="7"/>
      <c r="F1624" s="1"/>
      <c r="G1624" s="16"/>
      <c r="H1624" s="372"/>
      <c r="I1624" s="373"/>
      <c r="J1624" s="378"/>
      <c r="K1624" s="379"/>
      <c r="L1624" s="372"/>
      <c r="M1624" s="373"/>
      <c r="N1624" s="380"/>
      <c r="O1624" s="381"/>
      <c r="P1624" s="374">
        <v>24</v>
      </c>
      <c r="Q1624" s="374" t="s">
        <v>33</v>
      </c>
      <c r="R1624" s="381"/>
      <c r="S1624" s="381"/>
      <c r="T1624" s="374"/>
      <c r="U1624" s="375"/>
      <c r="V1624" s="382" t="s">
        <v>21</v>
      </c>
      <c r="W1624" s="376" t="e">
        <f>#REF!</f>
        <v>#REF!</v>
      </c>
      <c r="X1624" s="377"/>
    </row>
    <row r="1625" spans="1:24" ht="14.5" customHeight="1" x14ac:dyDescent="0.35">
      <c r="A1625" s="388"/>
      <c r="B1625" s="119" t="s">
        <v>10</v>
      </c>
      <c r="C1625" s="7"/>
      <c r="D1625" s="1"/>
      <c r="E1625" s="7"/>
      <c r="F1625" s="1"/>
      <c r="G1625" s="16"/>
      <c r="H1625" s="372"/>
      <c r="I1625" s="373"/>
      <c r="J1625" s="378"/>
      <c r="K1625" s="379"/>
      <c r="L1625" s="372"/>
      <c r="M1625" s="373"/>
      <c r="N1625" s="380"/>
      <c r="O1625" s="381"/>
      <c r="P1625" s="374">
        <v>24</v>
      </c>
      <c r="Q1625" s="374" t="s">
        <v>33</v>
      </c>
      <c r="R1625" s="381"/>
      <c r="S1625" s="381"/>
      <c r="T1625" s="374"/>
      <c r="U1625" s="375"/>
      <c r="V1625" s="382" t="s">
        <v>21</v>
      </c>
      <c r="W1625" s="376" t="e">
        <f>#REF!</f>
        <v>#REF!</v>
      </c>
      <c r="X1625" s="377"/>
    </row>
    <row r="1626" spans="1:24" ht="14.5" customHeight="1" x14ac:dyDescent="0.35">
      <c r="A1626" s="388"/>
      <c r="B1626" s="119" t="s">
        <v>10</v>
      </c>
      <c r="C1626" s="7"/>
      <c r="D1626" s="1"/>
      <c r="E1626" s="7"/>
      <c r="F1626" s="1"/>
      <c r="G1626" s="16"/>
      <c r="H1626" s="372"/>
      <c r="I1626" s="373"/>
      <c r="J1626" s="378"/>
      <c r="K1626" s="379"/>
      <c r="L1626" s="372"/>
      <c r="M1626" s="373"/>
      <c r="N1626" s="380"/>
      <c r="O1626" s="381"/>
      <c r="P1626" s="374">
        <v>24</v>
      </c>
      <c r="Q1626" s="374" t="s">
        <v>33</v>
      </c>
      <c r="R1626" s="381"/>
      <c r="S1626" s="381"/>
      <c r="T1626" s="374"/>
      <c r="U1626" s="375"/>
      <c r="V1626" s="382" t="s">
        <v>21</v>
      </c>
      <c r="W1626" s="376" t="e">
        <f>#REF!</f>
        <v>#REF!</v>
      </c>
      <c r="X1626" s="377"/>
    </row>
    <row r="1627" spans="1:24" ht="14.5" customHeight="1" x14ac:dyDescent="0.35">
      <c r="A1627" s="388"/>
      <c r="B1627" s="119" t="s">
        <v>10</v>
      </c>
      <c r="C1627" s="7"/>
      <c r="D1627" s="1"/>
      <c r="E1627" s="7"/>
      <c r="F1627" s="1"/>
      <c r="G1627" s="16"/>
      <c r="H1627" s="372"/>
      <c r="I1627" s="373"/>
      <c r="J1627" s="378"/>
      <c r="K1627" s="379"/>
      <c r="L1627" s="372"/>
      <c r="M1627" s="373"/>
      <c r="N1627" s="380"/>
      <c r="O1627" s="381"/>
      <c r="P1627" s="374">
        <v>24</v>
      </c>
      <c r="Q1627" s="374" t="s">
        <v>33</v>
      </c>
      <c r="R1627" s="381"/>
      <c r="S1627" s="381"/>
      <c r="T1627" s="374"/>
      <c r="U1627" s="375"/>
      <c r="V1627" s="382" t="s">
        <v>21</v>
      </c>
      <c r="W1627" s="376" t="e">
        <f>#REF!</f>
        <v>#REF!</v>
      </c>
      <c r="X1627" s="377"/>
    </row>
    <row r="1628" spans="1:24" ht="14.5" customHeight="1" x14ac:dyDescent="0.35">
      <c r="A1628" s="388"/>
      <c r="B1628" s="119" t="s">
        <v>10</v>
      </c>
      <c r="C1628" s="7"/>
      <c r="D1628" s="1"/>
      <c r="E1628" s="7"/>
      <c r="F1628" s="1"/>
      <c r="G1628" s="16"/>
      <c r="H1628" s="372"/>
      <c r="I1628" s="373"/>
      <c r="J1628" s="378"/>
      <c r="K1628" s="379"/>
      <c r="L1628" s="372"/>
      <c r="M1628" s="373"/>
      <c r="N1628" s="380"/>
      <c r="O1628" s="381"/>
      <c r="P1628" s="374">
        <v>24</v>
      </c>
      <c r="Q1628" s="374" t="s">
        <v>33</v>
      </c>
      <c r="R1628" s="381"/>
      <c r="S1628" s="381"/>
      <c r="T1628" s="374"/>
      <c r="U1628" s="375"/>
      <c r="V1628" s="382" t="s">
        <v>21</v>
      </c>
      <c r="W1628" s="376" t="e">
        <f>#REF!</f>
        <v>#REF!</v>
      </c>
      <c r="X1628" s="377"/>
    </row>
    <row r="1629" spans="1:24" ht="14.5" customHeight="1" x14ac:dyDescent="0.35">
      <c r="A1629" s="388"/>
      <c r="B1629" s="119" t="s">
        <v>10</v>
      </c>
      <c r="C1629" s="7"/>
      <c r="D1629" s="1"/>
      <c r="E1629" s="7"/>
      <c r="F1629" s="1"/>
      <c r="G1629" s="16"/>
      <c r="H1629" s="372"/>
      <c r="I1629" s="373"/>
      <c r="J1629" s="378"/>
      <c r="K1629" s="379"/>
      <c r="L1629" s="372"/>
      <c r="M1629" s="373"/>
      <c r="N1629" s="380"/>
      <c r="O1629" s="381"/>
      <c r="P1629" s="374">
        <v>24</v>
      </c>
      <c r="Q1629" s="374" t="s">
        <v>33</v>
      </c>
      <c r="R1629" s="381"/>
      <c r="S1629" s="381"/>
      <c r="T1629" s="374"/>
      <c r="U1629" s="375"/>
      <c r="V1629" s="382" t="s">
        <v>21</v>
      </c>
      <c r="W1629" s="376" t="e">
        <f>#REF!</f>
        <v>#REF!</v>
      </c>
      <c r="X1629" s="377"/>
    </row>
    <row r="1630" spans="1:24" ht="14.5" customHeight="1" x14ac:dyDescent="0.35">
      <c r="A1630" s="388"/>
      <c r="B1630" s="119" t="s">
        <v>10</v>
      </c>
      <c r="C1630" s="7"/>
      <c r="D1630" s="1"/>
      <c r="E1630" s="7"/>
      <c r="F1630" s="1"/>
      <c r="G1630" s="16"/>
      <c r="H1630" s="372"/>
      <c r="I1630" s="373"/>
      <c r="J1630" s="378"/>
      <c r="K1630" s="379"/>
      <c r="L1630" s="372"/>
      <c r="M1630" s="373"/>
      <c r="N1630" s="380"/>
      <c r="O1630" s="381"/>
      <c r="P1630" s="374">
        <v>24</v>
      </c>
      <c r="Q1630" s="374" t="s">
        <v>33</v>
      </c>
      <c r="R1630" s="381"/>
      <c r="S1630" s="381"/>
      <c r="T1630" s="374"/>
      <c r="U1630" s="375"/>
      <c r="V1630" s="382" t="s">
        <v>21</v>
      </c>
      <c r="W1630" s="376" t="e">
        <f>#REF!</f>
        <v>#REF!</v>
      </c>
      <c r="X1630" s="377"/>
    </row>
    <row r="1631" spans="1:24" ht="14.5" customHeight="1" x14ac:dyDescent="0.35">
      <c r="A1631" s="388"/>
      <c r="B1631" s="119" t="s">
        <v>10</v>
      </c>
      <c r="C1631" s="7"/>
      <c r="D1631" s="1"/>
      <c r="E1631" s="7"/>
      <c r="F1631" s="1"/>
      <c r="G1631" s="16"/>
      <c r="H1631" s="372"/>
      <c r="I1631" s="373"/>
      <c r="J1631" s="378"/>
      <c r="K1631" s="379"/>
      <c r="L1631" s="372"/>
      <c r="M1631" s="373"/>
      <c r="N1631" s="380"/>
      <c r="O1631" s="381"/>
      <c r="P1631" s="374">
        <v>24</v>
      </c>
      <c r="Q1631" s="374" t="s">
        <v>33</v>
      </c>
      <c r="R1631" s="381"/>
      <c r="S1631" s="381"/>
      <c r="T1631" s="374"/>
      <c r="U1631" s="375"/>
      <c r="V1631" s="382" t="s">
        <v>21</v>
      </c>
      <c r="W1631" s="376" t="e">
        <f>#REF!</f>
        <v>#REF!</v>
      </c>
      <c r="X1631" s="377"/>
    </row>
    <row r="1632" spans="1:24" ht="14.5" customHeight="1" x14ac:dyDescent="0.35">
      <c r="A1632" s="388"/>
      <c r="B1632" s="119" t="s">
        <v>10</v>
      </c>
      <c r="C1632" s="7"/>
      <c r="D1632" s="1"/>
      <c r="E1632" s="7"/>
      <c r="F1632" s="1"/>
      <c r="G1632" s="16"/>
      <c r="H1632" s="372"/>
      <c r="I1632" s="373"/>
      <c r="J1632" s="378"/>
      <c r="K1632" s="379"/>
      <c r="L1632" s="372"/>
      <c r="M1632" s="373"/>
      <c r="N1632" s="380"/>
      <c r="O1632" s="381"/>
      <c r="P1632" s="374">
        <v>24</v>
      </c>
      <c r="Q1632" s="374" t="s">
        <v>33</v>
      </c>
      <c r="R1632" s="381"/>
      <c r="S1632" s="381"/>
      <c r="T1632" s="374"/>
      <c r="U1632" s="375"/>
      <c r="V1632" s="382" t="s">
        <v>21</v>
      </c>
      <c r="W1632" s="376" t="e">
        <f>#REF!</f>
        <v>#REF!</v>
      </c>
      <c r="X1632" s="377"/>
    </row>
    <row r="1633" spans="1:24" ht="14.5" customHeight="1" x14ac:dyDescent="0.35">
      <c r="A1633" s="388"/>
      <c r="B1633" s="119" t="s">
        <v>10</v>
      </c>
      <c r="C1633" s="7"/>
      <c r="D1633" s="1"/>
      <c r="E1633" s="7"/>
      <c r="F1633" s="1"/>
      <c r="G1633" s="16"/>
      <c r="H1633" s="372"/>
      <c r="I1633" s="373"/>
      <c r="J1633" s="378"/>
      <c r="K1633" s="379"/>
      <c r="L1633" s="372"/>
      <c r="M1633" s="373"/>
      <c r="N1633" s="380"/>
      <c r="O1633" s="381"/>
      <c r="P1633" s="374">
        <v>24</v>
      </c>
      <c r="Q1633" s="374" t="s">
        <v>33</v>
      </c>
      <c r="R1633" s="381"/>
      <c r="S1633" s="381"/>
      <c r="T1633" s="374"/>
      <c r="U1633" s="375"/>
      <c r="V1633" s="382" t="s">
        <v>21</v>
      </c>
      <c r="W1633" s="376" t="e">
        <f>#REF!</f>
        <v>#REF!</v>
      </c>
      <c r="X1633" s="377"/>
    </row>
    <row r="1634" spans="1:24" ht="14.5" customHeight="1" x14ac:dyDescent="0.35">
      <c r="A1634" s="388"/>
      <c r="B1634" s="119" t="s">
        <v>10</v>
      </c>
      <c r="C1634" s="7"/>
      <c r="D1634" s="1"/>
      <c r="E1634" s="7"/>
      <c r="F1634" s="1"/>
      <c r="G1634" s="16"/>
      <c r="H1634" s="372"/>
      <c r="I1634" s="373"/>
      <c r="J1634" s="378"/>
      <c r="K1634" s="379"/>
      <c r="L1634" s="372"/>
      <c r="M1634" s="373"/>
      <c r="N1634" s="380"/>
      <c r="O1634" s="381"/>
      <c r="P1634" s="374">
        <v>24</v>
      </c>
      <c r="Q1634" s="374" t="s">
        <v>33</v>
      </c>
      <c r="R1634" s="381"/>
      <c r="S1634" s="381"/>
      <c r="T1634" s="374"/>
      <c r="U1634" s="375"/>
      <c r="V1634" s="382" t="s">
        <v>21</v>
      </c>
      <c r="W1634" s="376" t="e">
        <f>#REF!</f>
        <v>#REF!</v>
      </c>
      <c r="X1634" s="377"/>
    </row>
    <row r="1635" spans="1:24" ht="14.5" customHeight="1" x14ac:dyDescent="0.35">
      <c r="A1635" s="388"/>
      <c r="B1635" s="119" t="s">
        <v>10</v>
      </c>
      <c r="C1635" s="7"/>
      <c r="D1635" s="1"/>
      <c r="E1635" s="7"/>
      <c r="F1635" s="1"/>
      <c r="G1635" s="16"/>
      <c r="H1635" s="372"/>
      <c r="I1635" s="373"/>
      <c r="J1635" s="378"/>
      <c r="K1635" s="379"/>
      <c r="L1635" s="372"/>
      <c r="M1635" s="373"/>
      <c r="N1635" s="380"/>
      <c r="O1635" s="381"/>
      <c r="P1635" s="374">
        <v>24</v>
      </c>
      <c r="Q1635" s="374" t="s">
        <v>33</v>
      </c>
      <c r="R1635" s="381"/>
      <c r="S1635" s="381"/>
      <c r="T1635" s="374"/>
      <c r="U1635" s="375"/>
      <c r="V1635" s="382" t="s">
        <v>21</v>
      </c>
      <c r="W1635" s="376" t="e">
        <f>#REF!</f>
        <v>#REF!</v>
      </c>
      <c r="X1635" s="377"/>
    </row>
    <row r="1636" spans="1:24" ht="14.5" customHeight="1" x14ac:dyDescent="0.35">
      <c r="A1636" s="388"/>
      <c r="B1636" s="119" t="s">
        <v>10</v>
      </c>
      <c r="C1636" s="7"/>
      <c r="D1636" s="1"/>
      <c r="E1636" s="7"/>
      <c r="F1636" s="1"/>
      <c r="G1636" s="16"/>
      <c r="H1636" s="372"/>
      <c r="I1636" s="373"/>
      <c r="J1636" s="378"/>
      <c r="K1636" s="379"/>
      <c r="L1636" s="372"/>
      <c r="M1636" s="373"/>
      <c r="N1636" s="380"/>
      <c r="O1636" s="381"/>
      <c r="P1636" s="374">
        <v>24</v>
      </c>
      <c r="Q1636" s="374" t="s">
        <v>33</v>
      </c>
      <c r="R1636" s="381"/>
      <c r="S1636" s="381"/>
      <c r="T1636" s="374"/>
      <c r="U1636" s="375"/>
      <c r="V1636" s="382" t="s">
        <v>21</v>
      </c>
      <c r="W1636" s="376" t="e">
        <f>#REF!</f>
        <v>#REF!</v>
      </c>
      <c r="X1636" s="377"/>
    </row>
    <row r="1637" spans="1:24" ht="14.5" customHeight="1" x14ac:dyDescent="0.35">
      <c r="A1637" s="388"/>
      <c r="B1637" s="119" t="s">
        <v>10</v>
      </c>
      <c r="C1637" s="7"/>
      <c r="D1637" s="1"/>
      <c r="E1637" s="7"/>
      <c r="F1637" s="1"/>
      <c r="G1637" s="16"/>
      <c r="H1637" s="372"/>
      <c r="I1637" s="373"/>
      <c r="J1637" s="378"/>
      <c r="K1637" s="379"/>
      <c r="L1637" s="372"/>
      <c r="M1637" s="373"/>
      <c r="N1637" s="380"/>
      <c r="O1637" s="381"/>
      <c r="P1637" s="374">
        <v>24</v>
      </c>
      <c r="Q1637" s="374" t="s">
        <v>33</v>
      </c>
      <c r="R1637" s="381"/>
      <c r="S1637" s="381"/>
      <c r="T1637" s="374"/>
      <c r="U1637" s="375"/>
      <c r="V1637" s="382" t="s">
        <v>21</v>
      </c>
      <c r="W1637" s="376" t="e">
        <f>#REF!</f>
        <v>#REF!</v>
      </c>
      <c r="X1637" s="377"/>
    </row>
    <row r="1638" spans="1:24" ht="14.5" customHeight="1" x14ac:dyDescent="0.35">
      <c r="A1638" s="388"/>
      <c r="B1638" s="119" t="s">
        <v>10</v>
      </c>
      <c r="C1638" s="7"/>
      <c r="D1638" s="1"/>
      <c r="E1638" s="7"/>
      <c r="F1638" s="1"/>
      <c r="G1638" s="16"/>
      <c r="H1638" s="372"/>
      <c r="I1638" s="373"/>
      <c r="J1638" s="378"/>
      <c r="K1638" s="379"/>
      <c r="L1638" s="372"/>
      <c r="M1638" s="373"/>
      <c r="N1638" s="380"/>
      <c r="O1638" s="381"/>
      <c r="P1638" s="374">
        <v>24</v>
      </c>
      <c r="Q1638" s="374" t="s">
        <v>33</v>
      </c>
      <c r="R1638" s="381"/>
      <c r="S1638" s="381"/>
      <c r="T1638" s="374"/>
      <c r="U1638" s="375"/>
      <c r="V1638" s="382" t="s">
        <v>21</v>
      </c>
      <c r="W1638" s="376" t="e">
        <f>#REF!</f>
        <v>#REF!</v>
      </c>
      <c r="X1638" s="377"/>
    </row>
    <row r="1639" spans="1:24" ht="14.5" customHeight="1" x14ac:dyDescent="0.35">
      <c r="A1639" s="388"/>
      <c r="B1639" s="119" t="s">
        <v>10</v>
      </c>
      <c r="C1639" s="7"/>
      <c r="D1639" s="1"/>
      <c r="E1639" s="7"/>
      <c r="F1639" s="1"/>
      <c r="G1639" s="16"/>
      <c r="H1639" s="372"/>
      <c r="I1639" s="373"/>
      <c r="J1639" s="378"/>
      <c r="K1639" s="379"/>
      <c r="L1639" s="372"/>
      <c r="M1639" s="373"/>
      <c r="N1639" s="380"/>
      <c r="O1639" s="381"/>
      <c r="P1639" s="374">
        <v>24</v>
      </c>
      <c r="Q1639" s="374" t="s">
        <v>33</v>
      </c>
      <c r="R1639" s="381"/>
      <c r="S1639" s="381"/>
      <c r="T1639" s="374"/>
      <c r="U1639" s="375"/>
      <c r="V1639" s="382" t="s">
        <v>21</v>
      </c>
      <c r="W1639" s="376" t="e">
        <f>#REF!</f>
        <v>#REF!</v>
      </c>
      <c r="X1639" s="377"/>
    </row>
    <row r="1640" spans="1:24" ht="14.5" customHeight="1" x14ac:dyDescent="0.35">
      <c r="A1640" s="388"/>
      <c r="B1640" s="119" t="s">
        <v>10</v>
      </c>
      <c r="C1640" s="7"/>
      <c r="D1640" s="1"/>
      <c r="E1640" s="7"/>
      <c r="F1640" s="1"/>
      <c r="G1640" s="16"/>
      <c r="H1640" s="372"/>
      <c r="I1640" s="373"/>
      <c r="J1640" s="378"/>
      <c r="K1640" s="379"/>
      <c r="L1640" s="372"/>
      <c r="M1640" s="373"/>
      <c r="N1640" s="380"/>
      <c r="O1640" s="381"/>
      <c r="P1640" s="374">
        <v>24</v>
      </c>
      <c r="Q1640" s="374" t="s">
        <v>33</v>
      </c>
      <c r="R1640" s="381"/>
      <c r="S1640" s="381"/>
      <c r="T1640" s="374"/>
      <c r="U1640" s="375"/>
      <c r="V1640" s="382" t="s">
        <v>21</v>
      </c>
      <c r="W1640" s="376" t="e">
        <f>#REF!</f>
        <v>#REF!</v>
      </c>
      <c r="X1640" s="377"/>
    </row>
    <row r="1641" spans="1:24" ht="14.5" customHeight="1" x14ac:dyDescent="0.35">
      <c r="A1641" s="388"/>
      <c r="B1641" s="119" t="s">
        <v>10</v>
      </c>
      <c r="C1641" s="7"/>
      <c r="D1641" s="1"/>
      <c r="E1641" s="7"/>
      <c r="F1641" s="1"/>
      <c r="G1641" s="16"/>
      <c r="H1641" s="372"/>
      <c r="I1641" s="373"/>
      <c r="J1641" s="378"/>
      <c r="K1641" s="379"/>
      <c r="L1641" s="372"/>
      <c r="M1641" s="373"/>
      <c r="N1641" s="380"/>
      <c r="O1641" s="381"/>
      <c r="P1641" s="374">
        <v>24</v>
      </c>
      <c r="Q1641" s="374" t="s">
        <v>33</v>
      </c>
      <c r="R1641" s="381"/>
      <c r="S1641" s="381"/>
      <c r="T1641" s="374"/>
      <c r="U1641" s="375"/>
      <c r="V1641" s="382" t="s">
        <v>21</v>
      </c>
      <c r="W1641" s="376" t="e">
        <f>#REF!</f>
        <v>#REF!</v>
      </c>
      <c r="X1641" s="377"/>
    </row>
    <row r="1642" spans="1:24" ht="14.5" customHeight="1" x14ac:dyDescent="0.35">
      <c r="A1642" s="388"/>
      <c r="B1642" s="119" t="s">
        <v>10</v>
      </c>
      <c r="C1642" s="7"/>
      <c r="D1642" s="1"/>
      <c r="E1642" s="7"/>
      <c r="F1642" s="1"/>
      <c r="G1642" s="16"/>
      <c r="H1642" s="372"/>
      <c r="I1642" s="373"/>
      <c r="J1642" s="378"/>
      <c r="K1642" s="379"/>
      <c r="L1642" s="372"/>
      <c r="M1642" s="373"/>
      <c r="N1642" s="380"/>
      <c r="O1642" s="381"/>
      <c r="P1642" s="374">
        <v>24</v>
      </c>
      <c r="Q1642" s="374" t="s">
        <v>33</v>
      </c>
      <c r="R1642" s="381"/>
      <c r="S1642" s="381"/>
      <c r="T1642" s="374"/>
      <c r="U1642" s="375"/>
      <c r="V1642" s="382" t="s">
        <v>21</v>
      </c>
      <c r="W1642" s="376" t="e">
        <f>#REF!</f>
        <v>#REF!</v>
      </c>
      <c r="X1642" s="377"/>
    </row>
    <row r="1643" spans="1:24" ht="14.5" customHeight="1" x14ac:dyDescent="0.35">
      <c r="A1643" s="388"/>
      <c r="B1643" s="119" t="s">
        <v>10</v>
      </c>
      <c r="C1643" s="7"/>
      <c r="D1643" s="1"/>
      <c r="E1643" s="7"/>
      <c r="F1643" s="1"/>
      <c r="G1643" s="16"/>
      <c r="H1643" s="372"/>
      <c r="I1643" s="373"/>
      <c r="J1643" s="378"/>
      <c r="K1643" s="379"/>
      <c r="L1643" s="372"/>
      <c r="M1643" s="373"/>
      <c r="N1643" s="380"/>
      <c r="O1643" s="381"/>
      <c r="P1643" s="374">
        <v>24</v>
      </c>
      <c r="Q1643" s="374" t="s">
        <v>33</v>
      </c>
      <c r="R1643" s="381"/>
      <c r="S1643" s="381"/>
      <c r="T1643" s="374"/>
      <c r="U1643" s="375"/>
      <c r="V1643" s="382" t="s">
        <v>21</v>
      </c>
      <c r="W1643" s="376" t="e">
        <f>#REF!</f>
        <v>#REF!</v>
      </c>
      <c r="X1643" s="377"/>
    </row>
    <row r="1644" spans="1:24" ht="14.5" customHeight="1" x14ac:dyDescent="0.35">
      <c r="A1644" s="388"/>
      <c r="B1644" s="119" t="s">
        <v>10</v>
      </c>
      <c r="C1644" s="7"/>
      <c r="D1644" s="1"/>
      <c r="E1644" s="7"/>
      <c r="F1644" s="1"/>
      <c r="G1644" s="16"/>
      <c r="H1644" s="372"/>
      <c r="I1644" s="373"/>
      <c r="J1644" s="378"/>
      <c r="K1644" s="379"/>
      <c r="L1644" s="372"/>
      <c r="M1644" s="373"/>
      <c r="N1644" s="380"/>
      <c r="O1644" s="381"/>
      <c r="P1644" s="374">
        <v>24</v>
      </c>
      <c r="Q1644" s="374" t="s">
        <v>33</v>
      </c>
      <c r="R1644" s="381"/>
      <c r="S1644" s="381"/>
      <c r="T1644" s="374"/>
      <c r="U1644" s="375"/>
      <c r="V1644" s="382" t="s">
        <v>21</v>
      </c>
      <c r="W1644" s="376" t="e">
        <f>#REF!</f>
        <v>#REF!</v>
      </c>
      <c r="X1644" s="377"/>
    </row>
    <row r="1645" spans="1:24" ht="14.5" customHeight="1" x14ac:dyDescent="0.35">
      <c r="A1645" s="388"/>
      <c r="B1645" s="119" t="s">
        <v>10</v>
      </c>
      <c r="C1645" s="7"/>
      <c r="D1645" s="1"/>
      <c r="E1645" s="7"/>
      <c r="F1645" s="1"/>
      <c r="G1645" s="16"/>
      <c r="H1645" s="372"/>
      <c r="I1645" s="373"/>
      <c r="J1645" s="378"/>
      <c r="K1645" s="379"/>
      <c r="L1645" s="372"/>
      <c r="M1645" s="373"/>
      <c r="N1645" s="380"/>
      <c r="O1645" s="381"/>
      <c r="P1645" s="374">
        <v>24</v>
      </c>
      <c r="Q1645" s="374" t="s">
        <v>33</v>
      </c>
      <c r="R1645" s="381"/>
      <c r="S1645" s="381"/>
      <c r="T1645" s="374"/>
      <c r="U1645" s="375"/>
      <c r="V1645" s="382" t="s">
        <v>21</v>
      </c>
      <c r="W1645" s="376" t="e">
        <f>#REF!</f>
        <v>#REF!</v>
      </c>
      <c r="X1645" s="377"/>
    </row>
    <row r="1646" spans="1:24" ht="14.5" customHeight="1" x14ac:dyDescent="0.35">
      <c r="A1646" s="388"/>
      <c r="B1646" s="119" t="s">
        <v>10</v>
      </c>
      <c r="C1646" s="7"/>
      <c r="D1646" s="1"/>
      <c r="E1646" s="7"/>
      <c r="F1646" s="1"/>
      <c r="G1646" s="16"/>
      <c r="H1646" s="372"/>
      <c r="I1646" s="373"/>
      <c r="J1646" s="378"/>
      <c r="K1646" s="379"/>
      <c r="L1646" s="372"/>
      <c r="M1646" s="373"/>
      <c r="N1646" s="380"/>
      <c r="O1646" s="381"/>
      <c r="P1646" s="374">
        <v>24</v>
      </c>
      <c r="Q1646" s="374" t="s">
        <v>33</v>
      </c>
      <c r="R1646" s="381"/>
      <c r="S1646" s="381"/>
      <c r="T1646" s="374"/>
      <c r="U1646" s="375"/>
      <c r="V1646" s="382" t="s">
        <v>21</v>
      </c>
      <c r="W1646" s="376" t="e">
        <f>#REF!</f>
        <v>#REF!</v>
      </c>
      <c r="X1646" s="377"/>
    </row>
    <row r="1647" spans="1:24" ht="14.5" customHeight="1" x14ac:dyDescent="0.35">
      <c r="A1647" s="388"/>
      <c r="B1647" s="119" t="s">
        <v>10</v>
      </c>
      <c r="C1647" s="7"/>
      <c r="D1647" s="1"/>
      <c r="E1647" s="7"/>
      <c r="F1647" s="1"/>
      <c r="G1647" s="16"/>
      <c r="H1647" s="372"/>
      <c r="I1647" s="373"/>
      <c r="J1647" s="378"/>
      <c r="K1647" s="379"/>
      <c r="L1647" s="372"/>
      <c r="M1647" s="373"/>
      <c r="N1647" s="380"/>
      <c r="O1647" s="381"/>
      <c r="P1647" s="374">
        <v>24</v>
      </c>
      <c r="Q1647" s="374" t="s">
        <v>33</v>
      </c>
      <c r="R1647" s="381"/>
      <c r="S1647" s="381"/>
      <c r="T1647" s="374"/>
      <c r="U1647" s="375"/>
      <c r="V1647" s="382" t="s">
        <v>21</v>
      </c>
      <c r="W1647" s="376" t="e">
        <f>#REF!</f>
        <v>#REF!</v>
      </c>
      <c r="X1647" s="377"/>
    </row>
    <row r="1648" spans="1:24" ht="14.5" customHeight="1" x14ac:dyDescent="0.35">
      <c r="A1648" s="388"/>
      <c r="B1648" s="119" t="s">
        <v>10</v>
      </c>
      <c r="C1648" s="7"/>
      <c r="D1648" s="1"/>
      <c r="E1648" s="7"/>
      <c r="F1648" s="1"/>
      <c r="G1648" s="16"/>
      <c r="H1648" s="372"/>
      <c r="I1648" s="373"/>
      <c r="J1648" s="378"/>
      <c r="K1648" s="379"/>
      <c r="L1648" s="372"/>
      <c r="M1648" s="373"/>
      <c r="N1648" s="380"/>
      <c r="O1648" s="381"/>
      <c r="P1648" s="374">
        <v>24</v>
      </c>
      <c r="Q1648" s="374" t="s">
        <v>33</v>
      </c>
      <c r="R1648" s="381"/>
      <c r="S1648" s="381"/>
      <c r="T1648" s="374"/>
      <c r="U1648" s="375"/>
      <c r="V1648" s="382" t="s">
        <v>21</v>
      </c>
      <c r="W1648" s="376" t="e">
        <f>#REF!</f>
        <v>#REF!</v>
      </c>
      <c r="X1648" s="377"/>
    </row>
    <row r="1649" spans="1:24" ht="14.5" customHeight="1" x14ac:dyDescent="0.35">
      <c r="A1649" s="388"/>
      <c r="B1649" s="119" t="s">
        <v>10</v>
      </c>
      <c r="C1649" s="7"/>
      <c r="D1649" s="1"/>
      <c r="E1649" s="7"/>
      <c r="F1649" s="1"/>
      <c r="G1649" s="16"/>
      <c r="H1649" s="372"/>
      <c r="I1649" s="373"/>
      <c r="J1649" s="378"/>
      <c r="K1649" s="379"/>
      <c r="L1649" s="372"/>
      <c r="M1649" s="373"/>
      <c r="N1649" s="380"/>
      <c r="O1649" s="381"/>
      <c r="P1649" s="374">
        <v>24</v>
      </c>
      <c r="Q1649" s="374" t="s">
        <v>33</v>
      </c>
      <c r="R1649" s="381"/>
      <c r="S1649" s="381"/>
      <c r="T1649" s="374"/>
      <c r="U1649" s="375"/>
      <c r="V1649" s="382" t="s">
        <v>21</v>
      </c>
      <c r="W1649" s="376" t="e">
        <f>#REF!</f>
        <v>#REF!</v>
      </c>
      <c r="X1649" s="377"/>
    </row>
    <row r="1650" spans="1:24" ht="14.5" customHeight="1" x14ac:dyDescent="0.35">
      <c r="A1650" s="388"/>
      <c r="B1650" s="119" t="s">
        <v>10</v>
      </c>
      <c r="C1650" s="7"/>
      <c r="D1650" s="1"/>
      <c r="E1650" s="7"/>
      <c r="F1650" s="1"/>
      <c r="G1650" s="16"/>
      <c r="H1650" s="372"/>
      <c r="I1650" s="373"/>
      <c r="J1650" s="378"/>
      <c r="K1650" s="379"/>
      <c r="L1650" s="372"/>
      <c r="M1650" s="373"/>
      <c r="N1650" s="380"/>
      <c r="O1650" s="381"/>
      <c r="P1650" s="374">
        <v>24</v>
      </c>
      <c r="Q1650" s="374" t="s">
        <v>33</v>
      </c>
      <c r="R1650" s="381"/>
      <c r="S1650" s="381"/>
      <c r="T1650" s="374"/>
      <c r="U1650" s="375"/>
      <c r="V1650" s="382" t="s">
        <v>21</v>
      </c>
      <c r="W1650" s="376" t="e">
        <f>#REF!</f>
        <v>#REF!</v>
      </c>
      <c r="X1650" s="377"/>
    </row>
    <row r="1651" spans="1:24" ht="14.5" customHeight="1" x14ac:dyDescent="0.35">
      <c r="A1651" s="388"/>
      <c r="B1651" s="119" t="s">
        <v>10</v>
      </c>
      <c r="C1651" s="7"/>
      <c r="D1651" s="1"/>
      <c r="E1651" s="7"/>
      <c r="F1651" s="1"/>
      <c r="G1651" s="16"/>
      <c r="H1651" s="372"/>
      <c r="I1651" s="373"/>
      <c r="J1651" s="378"/>
      <c r="K1651" s="379"/>
      <c r="L1651" s="372"/>
      <c r="M1651" s="373"/>
      <c r="N1651" s="380"/>
      <c r="O1651" s="381"/>
      <c r="P1651" s="374">
        <v>24</v>
      </c>
      <c r="Q1651" s="374" t="s">
        <v>33</v>
      </c>
      <c r="R1651" s="381"/>
      <c r="S1651" s="381"/>
      <c r="T1651" s="374"/>
      <c r="U1651" s="375"/>
      <c r="V1651" s="382" t="s">
        <v>21</v>
      </c>
      <c r="W1651" s="376" t="e">
        <f>#REF!</f>
        <v>#REF!</v>
      </c>
      <c r="X1651" s="377"/>
    </row>
    <row r="1652" spans="1:24" ht="14.5" customHeight="1" x14ac:dyDescent="0.35">
      <c r="A1652" s="388"/>
      <c r="B1652" s="119" t="s">
        <v>10</v>
      </c>
      <c r="C1652" s="7"/>
      <c r="D1652" s="1"/>
      <c r="E1652" s="7"/>
      <c r="F1652" s="1"/>
      <c r="G1652" s="16"/>
      <c r="H1652" s="372"/>
      <c r="I1652" s="373"/>
      <c r="J1652" s="378"/>
      <c r="K1652" s="379"/>
      <c r="L1652" s="372"/>
      <c r="M1652" s="373"/>
      <c r="N1652" s="380"/>
      <c r="O1652" s="381"/>
      <c r="P1652" s="374">
        <v>24</v>
      </c>
      <c r="Q1652" s="374" t="s">
        <v>33</v>
      </c>
      <c r="R1652" s="381"/>
      <c r="S1652" s="381"/>
      <c r="T1652" s="374"/>
      <c r="U1652" s="375"/>
      <c r="V1652" s="382" t="s">
        <v>21</v>
      </c>
      <c r="W1652" s="376" t="e">
        <f>#REF!</f>
        <v>#REF!</v>
      </c>
      <c r="X1652" s="377"/>
    </row>
    <row r="1653" spans="1:24" ht="14.5" customHeight="1" x14ac:dyDescent="0.35">
      <c r="A1653" s="388"/>
      <c r="B1653" s="119" t="s">
        <v>10</v>
      </c>
      <c r="C1653" s="7"/>
      <c r="D1653" s="1"/>
      <c r="E1653" s="7"/>
      <c r="F1653" s="1"/>
      <c r="G1653" s="16"/>
      <c r="H1653" s="372"/>
      <c r="I1653" s="373"/>
      <c r="J1653" s="378"/>
      <c r="K1653" s="379"/>
      <c r="L1653" s="372"/>
      <c r="M1653" s="373"/>
      <c r="N1653" s="380"/>
      <c r="O1653" s="381"/>
      <c r="P1653" s="374">
        <v>24</v>
      </c>
      <c r="Q1653" s="374" t="s">
        <v>33</v>
      </c>
      <c r="R1653" s="381"/>
      <c r="S1653" s="381"/>
      <c r="T1653" s="374"/>
      <c r="U1653" s="375"/>
      <c r="V1653" s="382" t="s">
        <v>21</v>
      </c>
      <c r="W1653" s="376" t="e">
        <f>#REF!</f>
        <v>#REF!</v>
      </c>
      <c r="X1653" s="377"/>
    </row>
    <row r="1654" spans="1:24" ht="14.5" customHeight="1" x14ac:dyDescent="0.35">
      <c r="A1654" s="388"/>
      <c r="B1654" s="119" t="s">
        <v>10</v>
      </c>
      <c r="C1654" s="7"/>
      <c r="D1654" s="1"/>
      <c r="E1654" s="7"/>
      <c r="F1654" s="1"/>
      <c r="G1654" s="16"/>
      <c r="H1654" s="372"/>
      <c r="I1654" s="373"/>
      <c r="J1654" s="378"/>
      <c r="K1654" s="379"/>
      <c r="L1654" s="372"/>
      <c r="M1654" s="373"/>
      <c r="N1654" s="380"/>
      <c r="O1654" s="381"/>
      <c r="P1654" s="374">
        <v>24</v>
      </c>
      <c r="Q1654" s="374" t="s">
        <v>33</v>
      </c>
      <c r="R1654" s="381"/>
      <c r="S1654" s="381"/>
      <c r="T1654" s="374"/>
      <c r="U1654" s="375"/>
      <c r="V1654" s="382" t="s">
        <v>21</v>
      </c>
      <c r="W1654" s="376" t="e">
        <f>#REF!</f>
        <v>#REF!</v>
      </c>
      <c r="X1654" s="377"/>
    </row>
    <row r="1655" spans="1:24" ht="14.5" customHeight="1" x14ac:dyDescent="0.35">
      <c r="A1655" s="388"/>
      <c r="B1655" s="119" t="s">
        <v>10</v>
      </c>
      <c r="C1655" s="7"/>
      <c r="D1655" s="1"/>
      <c r="E1655" s="7"/>
      <c r="F1655" s="1"/>
      <c r="G1655" s="16"/>
      <c r="H1655" s="372"/>
      <c r="I1655" s="373"/>
      <c r="J1655" s="378"/>
      <c r="K1655" s="379"/>
      <c r="L1655" s="372"/>
      <c r="M1655" s="373"/>
      <c r="N1655" s="380"/>
      <c r="O1655" s="381"/>
      <c r="P1655" s="374">
        <v>24</v>
      </c>
      <c r="Q1655" s="374" t="s">
        <v>33</v>
      </c>
      <c r="R1655" s="381"/>
      <c r="S1655" s="381"/>
      <c r="T1655" s="374"/>
      <c r="U1655" s="375"/>
      <c r="V1655" s="382" t="s">
        <v>21</v>
      </c>
      <c r="W1655" s="376" t="e">
        <f>#REF!</f>
        <v>#REF!</v>
      </c>
      <c r="X1655" s="377"/>
    </row>
    <row r="1656" spans="1:24" ht="14.5" customHeight="1" x14ac:dyDescent="0.35">
      <c r="A1656" s="388"/>
      <c r="B1656" s="119" t="s">
        <v>10</v>
      </c>
      <c r="C1656" s="7"/>
      <c r="D1656" s="1"/>
      <c r="E1656" s="7"/>
      <c r="F1656" s="1"/>
      <c r="G1656" s="16"/>
      <c r="H1656" s="372"/>
      <c r="I1656" s="373"/>
      <c r="J1656" s="378"/>
      <c r="K1656" s="379"/>
      <c r="L1656" s="372"/>
      <c r="M1656" s="373"/>
      <c r="N1656" s="380"/>
      <c r="O1656" s="381"/>
      <c r="P1656" s="374">
        <v>24</v>
      </c>
      <c r="Q1656" s="374" t="s">
        <v>33</v>
      </c>
      <c r="R1656" s="381"/>
      <c r="S1656" s="381"/>
      <c r="T1656" s="374"/>
      <c r="U1656" s="375"/>
      <c r="V1656" s="382" t="s">
        <v>21</v>
      </c>
      <c r="W1656" s="376" t="e">
        <f>#REF!</f>
        <v>#REF!</v>
      </c>
      <c r="X1656" s="377"/>
    </row>
    <row r="1657" spans="1:24" ht="14.5" customHeight="1" x14ac:dyDescent="0.35">
      <c r="A1657" s="388"/>
      <c r="B1657" s="119" t="s">
        <v>10</v>
      </c>
      <c r="C1657" s="7"/>
      <c r="D1657" s="1"/>
      <c r="E1657" s="7"/>
      <c r="F1657" s="1"/>
      <c r="G1657" s="16"/>
      <c r="H1657" s="372"/>
      <c r="I1657" s="373"/>
      <c r="J1657" s="378"/>
      <c r="K1657" s="379"/>
      <c r="L1657" s="372"/>
      <c r="M1657" s="373"/>
      <c r="N1657" s="380"/>
      <c r="O1657" s="381"/>
      <c r="P1657" s="374">
        <v>24</v>
      </c>
      <c r="Q1657" s="374" t="s">
        <v>33</v>
      </c>
      <c r="R1657" s="381"/>
      <c r="S1657" s="381"/>
      <c r="T1657" s="374"/>
      <c r="U1657" s="375"/>
      <c r="V1657" s="382" t="s">
        <v>21</v>
      </c>
      <c r="W1657" s="376" t="e">
        <f>#REF!</f>
        <v>#REF!</v>
      </c>
      <c r="X1657" s="377"/>
    </row>
    <row r="1658" spans="1:24" ht="14.5" customHeight="1" x14ac:dyDescent="0.35">
      <c r="A1658" s="388"/>
      <c r="B1658" s="119" t="s">
        <v>10</v>
      </c>
      <c r="C1658" s="7"/>
      <c r="D1658" s="1"/>
      <c r="E1658" s="7"/>
      <c r="F1658" s="1"/>
      <c r="G1658" s="16"/>
      <c r="H1658" s="372"/>
      <c r="I1658" s="373"/>
      <c r="J1658" s="378"/>
      <c r="K1658" s="379"/>
      <c r="L1658" s="372"/>
      <c r="M1658" s="373"/>
      <c r="N1658" s="380"/>
      <c r="O1658" s="381"/>
      <c r="P1658" s="374">
        <v>24</v>
      </c>
      <c r="Q1658" s="374" t="s">
        <v>33</v>
      </c>
      <c r="R1658" s="381"/>
      <c r="S1658" s="381"/>
      <c r="T1658" s="374"/>
      <c r="U1658" s="375"/>
      <c r="V1658" s="382" t="s">
        <v>21</v>
      </c>
      <c r="W1658" s="376" t="e">
        <f>#REF!</f>
        <v>#REF!</v>
      </c>
      <c r="X1658" s="377"/>
    </row>
    <row r="1659" spans="1:24" ht="14.5" customHeight="1" x14ac:dyDescent="0.35">
      <c r="A1659" s="388"/>
      <c r="B1659" s="119" t="s">
        <v>10</v>
      </c>
      <c r="C1659" s="7"/>
      <c r="D1659" s="1"/>
      <c r="E1659" s="7"/>
      <c r="F1659" s="1"/>
      <c r="G1659" s="16"/>
      <c r="H1659" s="372"/>
      <c r="I1659" s="373"/>
      <c r="J1659" s="378"/>
      <c r="K1659" s="379"/>
      <c r="L1659" s="372"/>
      <c r="M1659" s="373"/>
      <c r="N1659" s="380"/>
      <c r="O1659" s="381"/>
      <c r="P1659" s="374">
        <v>24</v>
      </c>
      <c r="Q1659" s="374" t="s">
        <v>33</v>
      </c>
      <c r="R1659" s="381"/>
      <c r="S1659" s="381"/>
      <c r="T1659" s="374"/>
      <c r="U1659" s="375"/>
      <c r="V1659" s="382" t="s">
        <v>21</v>
      </c>
      <c r="W1659" s="376" t="e">
        <f>#REF!</f>
        <v>#REF!</v>
      </c>
      <c r="X1659" s="377"/>
    </row>
    <row r="1660" spans="1:24" ht="14.5" customHeight="1" x14ac:dyDescent="0.35">
      <c r="A1660" s="388"/>
      <c r="B1660" s="119" t="s">
        <v>10</v>
      </c>
      <c r="C1660" s="7"/>
      <c r="D1660" s="1"/>
      <c r="E1660" s="7"/>
      <c r="F1660" s="1"/>
      <c r="G1660" s="16"/>
      <c r="H1660" s="372"/>
      <c r="I1660" s="373"/>
      <c r="J1660" s="378"/>
      <c r="K1660" s="379"/>
      <c r="L1660" s="372"/>
      <c r="M1660" s="373"/>
      <c r="N1660" s="380"/>
      <c r="O1660" s="381"/>
      <c r="P1660" s="374">
        <v>24</v>
      </c>
      <c r="Q1660" s="374" t="s">
        <v>33</v>
      </c>
      <c r="R1660" s="381"/>
      <c r="S1660" s="381"/>
      <c r="T1660" s="374"/>
      <c r="U1660" s="375"/>
      <c r="V1660" s="382" t="s">
        <v>21</v>
      </c>
      <c r="W1660" s="376" t="e">
        <f>#REF!</f>
        <v>#REF!</v>
      </c>
      <c r="X1660" s="377"/>
    </row>
    <row r="1661" spans="1:24" ht="14.5" customHeight="1" x14ac:dyDescent="0.35">
      <c r="A1661" s="388"/>
      <c r="B1661" s="119" t="s">
        <v>10</v>
      </c>
      <c r="C1661" s="7"/>
      <c r="D1661" s="1"/>
      <c r="E1661" s="7"/>
      <c r="F1661" s="1"/>
      <c r="G1661" s="16"/>
      <c r="H1661" s="372"/>
      <c r="I1661" s="373"/>
      <c r="J1661" s="378"/>
      <c r="K1661" s="379"/>
      <c r="L1661" s="372"/>
      <c r="M1661" s="373"/>
      <c r="N1661" s="380"/>
      <c r="O1661" s="381"/>
      <c r="P1661" s="374">
        <v>24</v>
      </c>
      <c r="Q1661" s="374" t="s">
        <v>33</v>
      </c>
      <c r="R1661" s="381"/>
      <c r="S1661" s="381"/>
      <c r="T1661" s="374"/>
      <c r="U1661" s="375"/>
      <c r="V1661" s="382" t="s">
        <v>21</v>
      </c>
      <c r="W1661" s="376" t="e">
        <f>#REF!</f>
        <v>#REF!</v>
      </c>
      <c r="X1661" s="377"/>
    </row>
    <row r="1662" spans="1:24" ht="14.5" customHeight="1" x14ac:dyDescent="0.35">
      <c r="A1662" s="388"/>
      <c r="B1662" s="119" t="s">
        <v>10</v>
      </c>
      <c r="C1662" s="7"/>
      <c r="D1662" s="1"/>
      <c r="E1662" s="7"/>
      <c r="F1662" s="1"/>
      <c r="G1662" s="16"/>
      <c r="H1662" s="372"/>
      <c r="I1662" s="373"/>
      <c r="J1662" s="378"/>
      <c r="K1662" s="379"/>
      <c r="L1662" s="372"/>
      <c r="M1662" s="373"/>
      <c r="N1662" s="380"/>
      <c r="O1662" s="381"/>
      <c r="P1662" s="374">
        <v>24</v>
      </c>
      <c r="Q1662" s="374" t="s">
        <v>33</v>
      </c>
      <c r="R1662" s="381"/>
      <c r="S1662" s="381"/>
      <c r="T1662" s="374"/>
      <c r="U1662" s="375"/>
      <c r="V1662" s="382" t="s">
        <v>21</v>
      </c>
      <c r="W1662" s="376" t="e">
        <f>#REF!</f>
        <v>#REF!</v>
      </c>
      <c r="X1662" s="377"/>
    </row>
    <row r="1663" spans="1:24" ht="14.5" customHeight="1" x14ac:dyDescent="0.35">
      <c r="A1663" s="388"/>
      <c r="B1663" s="119" t="s">
        <v>10</v>
      </c>
      <c r="C1663" s="7"/>
      <c r="D1663" s="1"/>
      <c r="E1663" s="7"/>
      <c r="F1663" s="1"/>
      <c r="G1663" s="16"/>
      <c r="H1663" s="372"/>
      <c r="I1663" s="373"/>
      <c r="J1663" s="378"/>
      <c r="K1663" s="379"/>
      <c r="L1663" s="372"/>
      <c r="M1663" s="373"/>
      <c r="N1663" s="380"/>
      <c r="O1663" s="381"/>
      <c r="P1663" s="374">
        <v>24</v>
      </c>
      <c r="Q1663" s="374" t="s">
        <v>33</v>
      </c>
      <c r="R1663" s="381"/>
      <c r="S1663" s="381"/>
      <c r="T1663" s="374"/>
      <c r="U1663" s="375"/>
      <c r="V1663" s="382" t="s">
        <v>21</v>
      </c>
      <c r="W1663" s="376" t="e">
        <f>#REF!</f>
        <v>#REF!</v>
      </c>
      <c r="X1663" s="377"/>
    </row>
    <row r="1664" spans="1:24" ht="14.5" customHeight="1" x14ac:dyDescent="0.35">
      <c r="A1664" s="388"/>
      <c r="B1664" s="119" t="s">
        <v>10</v>
      </c>
      <c r="C1664" s="7"/>
      <c r="D1664" s="1"/>
      <c r="E1664" s="7"/>
      <c r="F1664" s="1"/>
      <c r="G1664" s="16"/>
      <c r="H1664" s="372"/>
      <c r="I1664" s="373"/>
      <c r="J1664" s="378"/>
      <c r="K1664" s="379"/>
      <c r="L1664" s="372"/>
      <c r="M1664" s="373"/>
      <c r="N1664" s="380"/>
      <c r="O1664" s="381"/>
      <c r="P1664" s="374">
        <v>24</v>
      </c>
      <c r="Q1664" s="374" t="s">
        <v>33</v>
      </c>
      <c r="R1664" s="381"/>
      <c r="S1664" s="381"/>
      <c r="T1664" s="374"/>
      <c r="U1664" s="375"/>
      <c r="V1664" s="382" t="s">
        <v>21</v>
      </c>
      <c r="W1664" s="376" t="e">
        <f>#REF!</f>
        <v>#REF!</v>
      </c>
      <c r="X1664" s="377"/>
    </row>
    <row r="1665" spans="1:24" ht="14.5" customHeight="1" x14ac:dyDescent="0.35">
      <c r="A1665" s="388"/>
      <c r="B1665" s="119" t="s">
        <v>10</v>
      </c>
      <c r="C1665" s="7"/>
      <c r="D1665" s="1"/>
      <c r="E1665" s="7"/>
      <c r="F1665" s="1"/>
      <c r="G1665" s="16"/>
      <c r="H1665" s="372"/>
      <c r="I1665" s="373"/>
      <c r="J1665" s="378"/>
      <c r="K1665" s="379"/>
      <c r="L1665" s="372"/>
      <c r="M1665" s="373"/>
      <c r="N1665" s="380"/>
      <c r="O1665" s="381"/>
      <c r="P1665" s="374">
        <v>24</v>
      </c>
      <c r="Q1665" s="374" t="s">
        <v>33</v>
      </c>
      <c r="R1665" s="381"/>
      <c r="S1665" s="381"/>
      <c r="T1665" s="374"/>
      <c r="U1665" s="375"/>
      <c r="V1665" s="382" t="s">
        <v>21</v>
      </c>
      <c r="W1665" s="376" t="e">
        <f>#REF!</f>
        <v>#REF!</v>
      </c>
      <c r="X1665" s="377"/>
    </row>
    <row r="1666" spans="1:24" ht="14.5" customHeight="1" x14ac:dyDescent="0.35">
      <c r="A1666" s="388"/>
      <c r="B1666" s="119" t="s">
        <v>10</v>
      </c>
      <c r="C1666" s="7"/>
      <c r="D1666" s="1"/>
      <c r="E1666" s="7"/>
      <c r="F1666" s="1"/>
      <c r="G1666" s="16"/>
      <c r="H1666" s="372"/>
      <c r="I1666" s="373"/>
      <c r="J1666" s="378"/>
      <c r="K1666" s="379"/>
      <c r="L1666" s="372"/>
      <c r="M1666" s="373"/>
      <c r="N1666" s="380"/>
      <c r="O1666" s="381"/>
      <c r="P1666" s="374">
        <v>24</v>
      </c>
      <c r="Q1666" s="374" t="s">
        <v>33</v>
      </c>
      <c r="R1666" s="381"/>
      <c r="S1666" s="381"/>
      <c r="T1666" s="374"/>
      <c r="U1666" s="375"/>
      <c r="V1666" s="382" t="s">
        <v>21</v>
      </c>
      <c r="W1666" s="376" t="e">
        <f>#REF!</f>
        <v>#REF!</v>
      </c>
      <c r="X1666" s="377"/>
    </row>
    <row r="1667" spans="1:24" ht="14.5" customHeight="1" x14ac:dyDescent="0.35">
      <c r="A1667" s="388"/>
      <c r="B1667" s="119" t="s">
        <v>10</v>
      </c>
      <c r="C1667" s="7"/>
      <c r="D1667" s="1"/>
      <c r="E1667" s="7"/>
      <c r="F1667" s="1"/>
      <c r="G1667" s="16"/>
      <c r="H1667" s="372"/>
      <c r="I1667" s="373"/>
      <c r="J1667" s="378"/>
      <c r="K1667" s="379"/>
      <c r="L1667" s="372"/>
      <c r="M1667" s="373"/>
      <c r="N1667" s="380"/>
      <c r="O1667" s="381"/>
      <c r="P1667" s="374">
        <v>24</v>
      </c>
      <c r="Q1667" s="374" t="s">
        <v>33</v>
      </c>
      <c r="R1667" s="381"/>
      <c r="S1667" s="381"/>
      <c r="T1667" s="374"/>
      <c r="U1667" s="375"/>
      <c r="V1667" s="382" t="s">
        <v>21</v>
      </c>
      <c r="W1667" s="376" t="e">
        <f>#REF!</f>
        <v>#REF!</v>
      </c>
      <c r="X1667" s="377"/>
    </row>
    <row r="1668" spans="1:24" ht="14.5" customHeight="1" x14ac:dyDescent="0.35">
      <c r="A1668" s="388"/>
      <c r="B1668" s="119" t="s">
        <v>10</v>
      </c>
      <c r="C1668" s="7"/>
      <c r="D1668" s="1"/>
      <c r="E1668" s="7"/>
      <c r="F1668" s="1"/>
      <c r="G1668" s="16"/>
      <c r="H1668" s="372"/>
      <c r="I1668" s="373"/>
      <c r="J1668" s="378"/>
      <c r="K1668" s="379"/>
      <c r="L1668" s="372"/>
      <c r="M1668" s="373"/>
      <c r="N1668" s="380"/>
      <c r="O1668" s="381"/>
      <c r="P1668" s="374">
        <v>24</v>
      </c>
      <c r="Q1668" s="374" t="s">
        <v>33</v>
      </c>
      <c r="R1668" s="381"/>
      <c r="S1668" s="381"/>
      <c r="T1668" s="374"/>
      <c r="U1668" s="375"/>
      <c r="V1668" s="382" t="s">
        <v>21</v>
      </c>
      <c r="W1668" s="376" t="e">
        <f>#REF!</f>
        <v>#REF!</v>
      </c>
      <c r="X1668" s="377"/>
    </row>
    <row r="1669" spans="1:24" ht="14.5" customHeight="1" x14ac:dyDescent="0.35">
      <c r="A1669" s="388"/>
      <c r="B1669" s="119" t="s">
        <v>10</v>
      </c>
      <c r="C1669" s="7"/>
      <c r="D1669" s="1"/>
      <c r="E1669" s="7"/>
      <c r="F1669" s="1"/>
      <c r="G1669" s="16"/>
      <c r="H1669" s="372"/>
      <c r="I1669" s="373"/>
      <c r="J1669" s="378"/>
      <c r="K1669" s="379"/>
      <c r="L1669" s="372"/>
      <c r="M1669" s="373"/>
      <c r="N1669" s="380"/>
      <c r="O1669" s="381"/>
      <c r="P1669" s="374">
        <v>24</v>
      </c>
      <c r="Q1669" s="374" t="s">
        <v>33</v>
      </c>
      <c r="R1669" s="381"/>
      <c r="S1669" s="381"/>
      <c r="T1669" s="374"/>
      <c r="U1669" s="375"/>
      <c r="V1669" s="382" t="s">
        <v>21</v>
      </c>
      <c r="W1669" s="376" t="e">
        <f>#REF!</f>
        <v>#REF!</v>
      </c>
      <c r="X1669" s="377"/>
    </row>
    <row r="1670" spans="1:24" ht="14.5" customHeight="1" x14ac:dyDescent="0.35">
      <c r="A1670" s="388"/>
      <c r="B1670" s="119" t="s">
        <v>10</v>
      </c>
      <c r="C1670" s="7"/>
      <c r="D1670" s="1"/>
      <c r="E1670" s="7"/>
      <c r="F1670" s="1"/>
      <c r="G1670" s="16"/>
      <c r="H1670" s="372"/>
      <c r="I1670" s="373"/>
      <c r="J1670" s="378"/>
      <c r="K1670" s="379"/>
      <c r="L1670" s="372"/>
      <c r="M1670" s="373"/>
      <c r="N1670" s="380"/>
      <c r="O1670" s="381"/>
      <c r="P1670" s="374">
        <v>24</v>
      </c>
      <c r="Q1670" s="374" t="s">
        <v>33</v>
      </c>
      <c r="R1670" s="381"/>
      <c r="S1670" s="381"/>
      <c r="T1670" s="374"/>
      <c r="U1670" s="375"/>
      <c r="V1670" s="382" t="s">
        <v>21</v>
      </c>
      <c r="W1670" s="376" t="e">
        <f>#REF!</f>
        <v>#REF!</v>
      </c>
      <c r="X1670" s="377"/>
    </row>
    <row r="1671" spans="1:24" ht="14.5" customHeight="1" x14ac:dyDescent="0.35">
      <c r="A1671" s="388"/>
      <c r="B1671" s="119" t="s">
        <v>10</v>
      </c>
      <c r="C1671" s="7"/>
      <c r="D1671" s="1"/>
      <c r="E1671" s="7"/>
      <c r="F1671" s="1"/>
      <c r="G1671" s="16"/>
      <c r="H1671" s="372"/>
      <c r="I1671" s="373"/>
      <c r="J1671" s="378"/>
      <c r="K1671" s="379"/>
      <c r="L1671" s="372"/>
      <c r="M1671" s="373"/>
      <c r="N1671" s="380"/>
      <c r="O1671" s="381"/>
      <c r="P1671" s="374">
        <v>24</v>
      </c>
      <c r="Q1671" s="374" t="s">
        <v>33</v>
      </c>
      <c r="R1671" s="381"/>
      <c r="S1671" s="381"/>
      <c r="T1671" s="374"/>
      <c r="U1671" s="375"/>
      <c r="V1671" s="382" t="s">
        <v>21</v>
      </c>
      <c r="W1671" s="376" t="e">
        <f>#REF!</f>
        <v>#REF!</v>
      </c>
      <c r="X1671" s="377"/>
    </row>
    <row r="1672" spans="1:24" ht="14.5" customHeight="1" x14ac:dyDescent="0.35">
      <c r="A1672" s="388"/>
      <c r="B1672" s="119" t="s">
        <v>10</v>
      </c>
      <c r="C1672" s="7"/>
      <c r="D1672" s="1"/>
      <c r="E1672" s="7"/>
      <c r="F1672" s="1"/>
      <c r="G1672" s="16"/>
      <c r="H1672" s="372"/>
      <c r="I1672" s="373"/>
      <c r="J1672" s="378"/>
      <c r="K1672" s="379"/>
      <c r="L1672" s="372"/>
      <c r="M1672" s="373"/>
      <c r="N1672" s="380"/>
      <c r="O1672" s="381"/>
      <c r="P1672" s="374">
        <v>24</v>
      </c>
      <c r="Q1672" s="374" t="s">
        <v>33</v>
      </c>
      <c r="R1672" s="381"/>
      <c r="S1672" s="381"/>
      <c r="T1672" s="374"/>
      <c r="U1672" s="375"/>
      <c r="V1672" s="382" t="s">
        <v>21</v>
      </c>
      <c r="W1672" s="376" t="e">
        <f>#REF!</f>
        <v>#REF!</v>
      </c>
      <c r="X1672" s="377"/>
    </row>
    <row r="1673" spans="1:24" ht="14.5" customHeight="1" x14ac:dyDescent="0.35">
      <c r="A1673" s="388"/>
      <c r="B1673" s="119" t="s">
        <v>10</v>
      </c>
      <c r="C1673" s="7"/>
      <c r="D1673" s="1"/>
      <c r="E1673" s="7"/>
      <c r="F1673" s="1"/>
      <c r="G1673" s="16"/>
      <c r="H1673" s="372"/>
      <c r="I1673" s="373"/>
      <c r="J1673" s="378"/>
      <c r="K1673" s="379"/>
      <c r="L1673" s="372"/>
      <c r="M1673" s="373"/>
      <c r="N1673" s="380"/>
      <c r="O1673" s="381"/>
      <c r="P1673" s="374">
        <v>24</v>
      </c>
      <c r="Q1673" s="374" t="s">
        <v>33</v>
      </c>
      <c r="R1673" s="381"/>
      <c r="S1673" s="381"/>
      <c r="T1673" s="374"/>
      <c r="U1673" s="375"/>
      <c r="V1673" s="382" t="s">
        <v>21</v>
      </c>
      <c r="W1673" s="376" t="e">
        <f>#REF!</f>
        <v>#REF!</v>
      </c>
      <c r="X1673" s="377"/>
    </row>
    <row r="1674" spans="1:24" ht="14.5" customHeight="1" x14ac:dyDescent="0.35">
      <c r="A1674" s="388"/>
      <c r="B1674" s="119" t="s">
        <v>10</v>
      </c>
      <c r="C1674" s="7"/>
      <c r="D1674" s="1"/>
      <c r="E1674" s="7"/>
      <c r="F1674" s="1"/>
      <c r="G1674" s="16"/>
      <c r="H1674" s="372"/>
      <c r="I1674" s="373"/>
      <c r="J1674" s="378"/>
      <c r="K1674" s="379"/>
      <c r="L1674" s="372"/>
      <c r="M1674" s="373"/>
      <c r="N1674" s="380"/>
      <c r="O1674" s="381"/>
      <c r="P1674" s="374">
        <v>24</v>
      </c>
      <c r="Q1674" s="374" t="s">
        <v>33</v>
      </c>
      <c r="R1674" s="381"/>
      <c r="S1674" s="381"/>
      <c r="T1674" s="374"/>
      <c r="U1674" s="375"/>
      <c r="V1674" s="382" t="s">
        <v>21</v>
      </c>
      <c r="W1674" s="376" t="e">
        <f>#REF!</f>
        <v>#REF!</v>
      </c>
      <c r="X1674" s="377"/>
    </row>
    <row r="1675" spans="1:24" ht="14.5" customHeight="1" x14ac:dyDescent="0.35">
      <c r="A1675" s="388"/>
      <c r="B1675" s="119" t="s">
        <v>10</v>
      </c>
      <c r="C1675" s="7"/>
      <c r="D1675" s="1"/>
      <c r="E1675" s="7"/>
      <c r="F1675" s="1"/>
      <c r="G1675" s="16"/>
      <c r="H1675" s="372"/>
      <c r="I1675" s="373"/>
      <c r="J1675" s="378"/>
      <c r="K1675" s="379"/>
      <c r="L1675" s="372"/>
      <c r="M1675" s="373"/>
      <c r="N1675" s="380"/>
      <c r="O1675" s="381"/>
      <c r="P1675" s="374">
        <v>24</v>
      </c>
      <c r="Q1675" s="374" t="s">
        <v>33</v>
      </c>
      <c r="R1675" s="381"/>
      <c r="S1675" s="381"/>
      <c r="T1675" s="374"/>
      <c r="U1675" s="375"/>
      <c r="V1675" s="382" t="s">
        <v>21</v>
      </c>
      <c r="W1675" s="376" t="e">
        <f>#REF!</f>
        <v>#REF!</v>
      </c>
      <c r="X1675" s="377"/>
    </row>
    <row r="1676" spans="1:24" ht="14.5" customHeight="1" x14ac:dyDescent="0.35">
      <c r="A1676" s="388"/>
      <c r="B1676" s="119" t="s">
        <v>10</v>
      </c>
      <c r="C1676" s="7"/>
      <c r="D1676" s="1"/>
      <c r="E1676" s="7"/>
      <c r="F1676" s="1"/>
      <c r="G1676" s="16"/>
      <c r="H1676" s="372"/>
      <c r="I1676" s="373"/>
      <c r="J1676" s="378"/>
      <c r="K1676" s="379"/>
      <c r="L1676" s="372"/>
      <c r="M1676" s="373"/>
      <c r="N1676" s="380"/>
      <c r="O1676" s="381"/>
      <c r="P1676" s="374">
        <v>24</v>
      </c>
      <c r="Q1676" s="374" t="s">
        <v>33</v>
      </c>
      <c r="R1676" s="381"/>
      <c r="S1676" s="381"/>
      <c r="T1676" s="374"/>
      <c r="U1676" s="375"/>
      <c r="V1676" s="382" t="s">
        <v>21</v>
      </c>
      <c r="W1676" s="376" t="e">
        <f>#REF!</f>
        <v>#REF!</v>
      </c>
      <c r="X1676" s="377"/>
    </row>
    <row r="1677" spans="1:24" ht="14.5" customHeight="1" x14ac:dyDescent="0.35">
      <c r="A1677" s="388"/>
      <c r="B1677" s="119" t="s">
        <v>10</v>
      </c>
      <c r="C1677" s="7"/>
      <c r="D1677" s="1"/>
      <c r="E1677" s="7"/>
      <c r="F1677" s="1"/>
      <c r="G1677" s="16"/>
      <c r="H1677" s="372"/>
      <c r="I1677" s="373"/>
      <c r="J1677" s="378"/>
      <c r="K1677" s="379"/>
      <c r="L1677" s="372"/>
      <c r="M1677" s="373"/>
      <c r="N1677" s="380"/>
      <c r="O1677" s="381"/>
      <c r="P1677" s="374">
        <v>24</v>
      </c>
      <c r="Q1677" s="374" t="s">
        <v>33</v>
      </c>
      <c r="R1677" s="381"/>
      <c r="S1677" s="381"/>
      <c r="T1677" s="374"/>
      <c r="U1677" s="375"/>
      <c r="V1677" s="382" t="s">
        <v>21</v>
      </c>
      <c r="W1677" s="376" t="e">
        <f>#REF!</f>
        <v>#REF!</v>
      </c>
      <c r="X1677" s="377"/>
    </row>
    <row r="1678" spans="1:24" ht="14.5" customHeight="1" x14ac:dyDescent="0.35">
      <c r="A1678" s="388"/>
      <c r="B1678" s="119" t="s">
        <v>10</v>
      </c>
      <c r="C1678" s="7"/>
      <c r="D1678" s="1"/>
      <c r="E1678" s="7"/>
      <c r="F1678" s="1"/>
      <c r="G1678" s="16"/>
      <c r="H1678" s="372"/>
      <c r="I1678" s="373"/>
      <c r="J1678" s="378"/>
      <c r="K1678" s="379"/>
      <c r="L1678" s="372"/>
      <c r="M1678" s="373"/>
      <c r="N1678" s="380"/>
      <c r="O1678" s="381"/>
      <c r="P1678" s="374">
        <v>24</v>
      </c>
      <c r="Q1678" s="374" t="s">
        <v>33</v>
      </c>
      <c r="R1678" s="381"/>
      <c r="S1678" s="381"/>
      <c r="T1678" s="374"/>
      <c r="U1678" s="375"/>
      <c r="V1678" s="382" t="s">
        <v>21</v>
      </c>
      <c r="W1678" s="376" t="e">
        <f>#REF!</f>
        <v>#REF!</v>
      </c>
      <c r="X1678" s="377"/>
    </row>
    <row r="1679" spans="1:24" ht="14.5" customHeight="1" x14ac:dyDescent="0.35">
      <c r="A1679" s="388"/>
      <c r="B1679" s="119" t="s">
        <v>10</v>
      </c>
      <c r="C1679" s="7"/>
      <c r="D1679" s="1"/>
      <c r="E1679" s="7"/>
      <c r="F1679" s="1"/>
      <c r="G1679" s="16"/>
      <c r="H1679" s="372"/>
      <c r="I1679" s="373"/>
      <c r="J1679" s="378"/>
      <c r="K1679" s="379"/>
      <c r="L1679" s="372"/>
      <c r="M1679" s="373"/>
      <c r="N1679" s="380"/>
      <c r="O1679" s="381"/>
      <c r="P1679" s="374">
        <v>24</v>
      </c>
      <c r="Q1679" s="374" t="s">
        <v>33</v>
      </c>
      <c r="R1679" s="381"/>
      <c r="S1679" s="381"/>
      <c r="T1679" s="374"/>
      <c r="U1679" s="375"/>
      <c r="V1679" s="382" t="s">
        <v>21</v>
      </c>
      <c r="W1679" s="376" t="e">
        <f>#REF!</f>
        <v>#REF!</v>
      </c>
      <c r="X1679" s="377"/>
    </row>
    <row r="1680" spans="1:24" ht="14.5" customHeight="1" x14ac:dyDescent="0.35">
      <c r="A1680" s="388"/>
      <c r="B1680" s="119" t="s">
        <v>10</v>
      </c>
      <c r="C1680" s="7"/>
      <c r="D1680" s="1"/>
      <c r="E1680" s="7"/>
      <c r="F1680" s="1"/>
      <c r="G1680" s="16"/>
      <c r="H1680" s="372"/>
      <c r="I1680" s="373"/>
      <c r="J1680" s="378"/>
      <c r="K1680" s="379"/>
      <c r="L1680" s="372"/>
      <c r="M1680" s="373"/>
      <c r="N1680" s="380"/>
      <c r="O1680" s="381"/>
      <c r="P1680" s="374">
        <v>24</v>
      </c>
      <c r="Q1680" s="374" t="s">
        <v>33</v>
      </c>
      <c r="R1680" s="381"/>
      <c r="S1680" s="381"/>
      <c r="T1680" s="374"/>
      <c r="U1680" s="375"/>
      <c r="V1680" s="382" t="s">
        <v>21</v>
      </c>
      <c r="W1680" s="376" t="e">
        <f>#REF!</f>
        <v>#REF!</v>
      </c>
      <c r="X1680" s="377"/>
    </row>
    <row r="1681" spans="1:24" ht="14.5" customHeight="1" x14ac:dyDescent="0.35">
      <c r="A1681" s="388"/>
      <c r="B1681" s="119" t="s">
        <v>10</v>
      </c>
      <c r="C1681" s="7"/>
      <c r="D1681" s="1"/>
      <c r="E1681" s="7"/>
      <c r="F1681" s="1"/>
      <c r="G1681" s="16"/>
      <c r="H1681" s="372"/>
      <c r="I1681" s="373"/>
      <c r="J1681" s="378"/>
      <c r="K1681" s="379"/>
      <c r="L1681" s="372"/>
      <c r="M1681" s="373"/>
      <c r="N1681" s="380"/>
      <c r="O1681" s="381"/>
      <c r="P1681" s="374">
        <v>24</v>
      </c>
      <c r="Q1681" s="374" t="s">
        <v>33</v>
      </c>
      <c r="R1681" s="381"/>
      <c r="S1681" s="381"/>
      <c r="T1681" s="374"/>
      <c r="U1681" s="375"/>
      <c r="V1681" s="382" t="s">
        <v>21</v>
      </c>
      <c r="W1681" s="376" t="e">
        <f>#REF!</f>
        <v>#REF!</v>
      </c>
      <c r="X1681" s="377"/>
    </row>
    <row r="1682" spans="1:24" ht="14.5" customHeight="1" x14ac:dyDescent="0.35">
      <c r="A1682" s="388"/>
      <c r="B1682" s="119" t="s">
        <v>10</v>
      </c>
      <c r="C1682" s="7"/>
      <c r="D1682" s="1"/>
      <c r="E1682" s="7"/>
      <c r="F1682" s="1"/>
      <c r="G1682" s="16"/>
      <c r="H1682" s="372"/>
      <c r="I1682" s="373"/>
      <c r="J1682" s="378"/>
      <c r="K1682" s="379"/>
      <c r="L1682" s="372"/>
      <c r="M1682" s="373"/>
      <c r="N1682" s="380"/>
      <c r="O1682" s="381"/>
      <c r="P1682" s="374">
        <v>24</v>
      </c>
      <c r="Q1682" s="374" t="s">
        <v>33</v>
      </c>
      <c r="R1682" s="381"/>
      <c r="S1682" s="381"/>
      <c r="T1682" s="374"/>
      <c r="U1682" s="375"/>
      <c r="V1682" s="382" t="s">
        <v>21</v>
      </c>
      <c r="W1682" s="376" t="e">
        <f>#REF!</f>
        <v>#REF!</v>
      </c>
      <c r="X1682" s="377"/>
    </row>
    <row r="1683" spans="1:24" ht="14.5" customHeight="1" x14ac:dyDescent="0.35">
      <c r="A1683" s="388"/>
      <c r="B1683" s="119" t="s">
        <v>10</v>
      </c>
      <c r="C1683" s="7"/>
      <c r="D1683" s="1"/>
      <c r="E1683" s="7"/>
      <c r="F1683" s="1"/>
      <c r="G1683" s="16"/>
      <c r="H1683" s="372"/>
      <c r="I1683" s="373"/>
      <c r="J1683" s="378"/>
      <c r="K1683" s="379"/>
      <c r="L1683" s="372"/>
      <c r="M1683" s="373"/>
      <c r="N1683" s="380"/>
      <c r="O1683" s="381"/>
      <c r="P1683" s="374">
        <v>24</v>
      </c>
      <c r="Q1683" s="374" t="s">
        <v>33</v>
      </c>
      <c r="R1683" s="381"/>
      <c r="S1683" s="381"/>
      <c r="T1683" s="374"/>
      <c r="U1683" s="375"/>
      <c r="V1683" s="382" t="s">
        <v>21</v>
      </c>
      <c r="W1683" s="376" t="e">
        <f>#REF!</f>
        <v>#REF!</v>
      </c>
      <c r="X1683" s="377"/>
    </row>
    <row r="1684" spans="1:24" ht="14.5" customHeight="1" x14ac:dyDescent="0.35">
      <c r="A1684" s="388"/>
      <c r="B1684" s="119" t="s">
        <v>10</v>
      </c>
      <c r="C1684" s="7"/>
      <c r="D1684" s="1"/>
      <c r="E1684" s="7"/>
      <c r="F1684" s="1"/>
      <c r="G1684" s="16"/>
      <c r="H1684" s="372"/>
      <c r="I1684" s="373"/>
      <c r="J1684" s="378"/>
      <c r="K1684" s="379"/>
      <c r="L1684" s="372"/>
      <c r="M1684" s="373"/>
      <c r="N1684" s="380"/>
      <c r="O1684" s="381"/>
      <c r="P1684" s="374">
        <v>24</v>
      </c>
      <c r="Q1684" s="374" t="s">
        <v>33</v>
      </c>
      <c r="R1684" s="381"/>
      <c r="S1684" s="381"/>
      <c r="T1684" s="374"/>
      <c r="U1684" s="375"/>
      <c r="V1684" s="382" t="s">
        <v>21</v>
      </c>
      <c r="W1684" s="376" t="e">
        <f>#REF!</f>
        <v>#REF!</v>
      </c>
      <c r="X1684" s="377"/>
    </row>
    <row r="1685" spans="1:24" ht="14.5" customHeight="1" x14ac:dyDescent="0.35">
      <c r="A1685" s="388"/>
      <c r="B1685" s="119" t="s">
        <v>10</v>
      </c>
      <c r="C1685" s="7"/>
      <c r="D1685" s="1"/>
      <c r="E1685" s="7"/>
      <c r="F1685" s="1"/>
      <c r="G1685" s="16"/>
      <c r="H1685" s="372"/>
      <c r="I1685" s="373"/>
      <c r="J1685" s="378"/>
      <c r="K1685" s="379"/>
      <c r="L1685" s="372"/>
      <c r="M1685" s="373"/>
      <c r="N1685" s="380"/>
      <c r="O1685" s="381"/>
      <c r="P1685" s="374">
        <v>24</v>
      </c>
      <c r="Q1685" s="374" t="s">
        <v>33</v>
      </c>
      <c r="R1685" s="381"/>
      <c r="S1685" s="381"/>
      <c r="T1685" s="374"/>
      <c r="U1685" s="375"/>
      <c r="V1685" s="382" t="s">
        <v>21</v>
      </c>
      <c r="W1685" s="376" t="e">
        <f>#REF!</f>
        <v>#REF!</v>
      </c>
      <c r="X1685" s="377"/>
    </row>
    <row r="1686" spans="1:24" ht="14.5" customHeight="1" x14ac:dyDescent="0.35">
      <c r="A1686" s="388"/>
      <c r="B1686" s="119" t="s">
        <v>10</v>
      </c>
      <c r="C1686" s="7"/>
      <c r="D1686" s="1"/>
      <c r="E1686" s="7"/>
      <c r="F1686" s="1"/>
      <c r="G1686" s="16"/>
      <c r="H1686" s="372"/>
      <c r="I1686" s="373"/>
      <c r="J1686" s="378"/>
      <c r="K1686" s="379"/>
      <c r="L1686" s="372"/>
      <c r="M1686" s="373"/>
      <c r="N1686" s="380"/>
      <c r="O1686" s="381"/>
      <c r="P1686" s="374">
        <v>24</v>
      </c>
      <c r="Q1686" s="374" t="s">
        <v>33</v>
      </c>
      <c r="R1686" s="381"/>
      <c r="S1686" s="381"/>
      <c r="T1686" s="374"/>
      <c r="U1686" s="375"/>
      <c r="V1686" s="382" t="s">
        <v>21</v>
      </c>
      <c r="W1686" s="376" t="e">
        <f>#REF!</f>
        <v>#REF!</v>
      </c>
      <c r="X1686" s="377"/>
    </row>
    <row r="1687" spans="1:24" ht="14.5" customHeight="1" x14ac:dyDescent="0.35">
      <c r="A1687" s="388"/>
      <c r="B1687" s="119" t="s">
        <v>10</v>
      </c>
      <c r="C1687" s="7"/>
      <c r="D1687" s="1"/>
      <c r="E1687" s="7"/>
      <c r="F1687" s="1"/>
      <c r="G1687" s="16"/>
      <c r="H1687" s="372"/>
      <c r="I1687" s="373"/>
      <c r="J1687" s="378"/>
      <c r="K1687" s="379"/>
      <c r="L1687" s="372"/>
      <c r="M1687" s="373"/>
      <c r="N1687" s="380"/>
      <c r="O1687" s="381"/>
      <c r="P1687" s="374">
        <v>24</v>
      </c>
      <c r="Q1687" s="374" t="s">
        <v>33</v>
      </c>
      <c r="R1687" s="381"/>
      <c r="S1687" s="381"/>
      <c r="T1687" s="374"/>
      <c r="U1687" s="375"/>
      <c r="V1687" s="382" t="s">
        <v>21</v>
      </c>
      <c r="W1687" s="376" t="e">
        <f>#REF!</f>
        <v>#REF!</v>
      </c>
      <c r="X1687" s="377"/>
    </row>
    <row r="1688" spans="1:24" ht="14.5" customHeight="1" x14ac:dyDescent="0.35">
      <c r="A1688" s="388"/>
      <c r="B1688" s="119" t="s">
        <v>10</v>
      </c>
      <c r="C1688" s="7"/>
      <c r="D1688" s="1"/>
      <c r="E1688" s="7"/>
      <c r="F1688" s="1"/>
      <c r="G1688" s="16"/>
      <c r="H1688" s="372"/>
      <c r="I1688" s="373"/>
      <c r="J1688" s="378"/>
      <c r="K1688" s="379"/>
      <c r="L1688" s="372"/>
      <c r="M1688" s="373"/>
      <c r="N1688" s="380"/>
      <c r="O1688" s="381"/>
      <c r="P1688" s="374">
        <v>24</v>
      </c>
      <c r="Q1688" s="374" t="s">
        <v>33</v>
      </c>
      <c r="R1688" s="381"/>
      <c r="S1688" s="381"/>
      <c r="T1688" s="374"/>
      <c r="U1688" s="375"/>
      <c r="V1688" s="382" t="s">
        <v>21</v>
      </c>
      <c r="W1688" s="376" t="e">
        <f>#REF!</f>
        <v>#REF!</v>
      </c>
      <c r="X1688" s="377"/>
    </row>
    <row r="1689" spans="1:24" ht="14.5" customHeight="1" x14ac:dyDescent="0.35">
      <c r="A1689" s="388"/>
      <c r="B1689" s="119" t="s">
        <v>10</v>
      </c>
      <c r="C1689" s="7"/>
      <c r="D1689" s="1"/>
      <c r="E1689" s="7"/>
      <c r="F1689" s="1"/>
      <c r="G1689" s="16"/>
      <c r="H1689" s="372"/>
      <c r="I1689" s="373"/>
      <c r="J1689" s="378"/>
      <c r="K1689" s="379"/>
      <c r="L1689" s="372"/>
      <c r="M1689" s="373"/>
      <c r="N1689" s="380"/>
      <c r="O1689" s="381"/>
      <c r="P1689" s="374">
        <v>24</v>
      </c>
      <c r="Q1689" s="374" t="s">
        <v>33</v>
      </c>
      <c r="R1689" s="381"/>
      <c r="S1689" s="381"/>
      <c r="T1689" s="374"/>
      <c r="U1689" s="375"/>
      <c r="V1689" s="382" t="s">
        <v>21</v>
      </c>
      <c r="W1689" s="376" t="e">
        <f>#REF!</f>
        <v>#REF!</v>
      </c>
      <c r="X1689" s="377"/>
    </row>
    <row r="1690" spans="1:24" ht="14.5" customHeight="1" x14ac:dyDescent="0.35">
      <c r="A1690" s="388"/>
      <c r="B1690" s="119" t="s">
        <v>10</v>
      </c>
      <c r="C1690" s="7"/>
      <c r="D1690" s="1"/>
      <c r="E1690" s="7"/>
      <c r="F1690" s="1"/>
      <c r="G1690" s="16"/>
      <c r="H1690" s="372"/>
      <c r="I1690" s="373"/>
      <c r="J1690" s="378"/>
      <c r="K1690" s="379"/>
      <c r="L1690" s="372"/>
      <c r="M1690" s="373"/>
      <c r="N1690" s="380"/>
      <c r="O1690" s="381"/>
      <c r="P1690" s="374">
        <v>24</v>
      </c>
      <c r="Q1690" s="374" t="s">
        <v>33</v>
      </c>
      <c r="R1690" s="381"/>
      <c r="S1690" s="381"/>
      <c r="T1690" s="374"/>
      <c r="U1690" s="375"/>
      <c r="V1690" s="382" t="s">
        <v>21</v>
      </c>
      <c r="W1690" s="376" t="e">
        <f>#REF!</f>
        <v>#REF!</v>
      </c>
      <c r="X1690" s="377"/>
    </row>
    <row r="1691" spans="1:24" ht="14.5" customHeight="1" x14ac:dyDescent="0.35">
      <c r="A1691" s="388"/>
      <c r="B1691" s="119" t="s">
        <v>10</v>
      </c>
      <c r="C1691" s="7"/>
      <c r="D1691" s="1"/>
      <c r="E1691" s="7"/>
      <c r="F1691" s="1"/>
      <c r="G1691" s="16"/>
      <c r="H1691" s="372"/>
      <c r="I1691" s="373"/>
      <c r="J1691" s="378"/>
      <c r="K1691" s="379"/>
      <c r="L1691" s="372"/>
      <c r="M1691" s="373"/>
      <c r="N1691" s="380"/>
      <c r="O1691" s="381"/>
      <c r="P1691" s="374">
        <v>24</v>
      </c>
      <c r="Q1691" s="374" t="s">
        <v>33</v>
      </c>
      <c r="R1691" s="381"/>
      <c r="S1691" s="381"/>
      <c r="T1691" s="374"/>
      <c r="U1691" s="375"/>
      <c r="V1691" s="382" t="s">
        <v>21</v>
      </c>
      <c r="W1691" s="376" t="e">
        <f>#REF!</f>
        <v>#REF!</v>
      </c>
      <c r="X1691" s="377"/>
    </row>
    <row r="1692" spans="1:24" ht="14.5" customHeight="1" x14ac:dyDescent="0.35">
      <c r="A1692" s="388"/>
      <c r="B1692" s="119" t="s">
        <v>10</v>
      </c>
      <c r="C1692" s="7"/>
      <c r="D1692" s="1"/>
      <c r="E1692" s="7"/>
      <c r="F1692" s="1"/>
      <c r="G1692" s="16"/>
      <c r="H1692" s="372"/>
      <c r="I1692" s="373"/>
      <c r="J1692" s="378"/>
      <c r="K1692" s="379"/>
      <c r="L1692" s="372"/>
      <c r="M1692" s="373"/>
      <c r="N1692" s="380"/>
      <c r="O1692" s="381"/>
      <c r="P1692" s="374">
        <v>24</v>
      </c>
      <c r="Q1692" s="374" t="s">
        <v>33</v>
      </c>
      <c r="R1692" s="381"/>
      <c r="S1692" s="381"/>
      <c r="T1692" s="374"/>
      <c r="U1692" s="375"/>
      <c r="V1692" s="382" t="s">
        <v>21</v>
      </c>
      <c r="W1692" s="376" t="e">
        <f>#REF!</f>
        <v>#REF!</v>
      </c>
      <c r="X1692" s="377"/>
    </row>
    <row r="1693" spans="1:24" ht="14.5" customHeight="1" x14ac:dyDescent="0.35">
      <c r="A1693" s="388"/>
      <c r="B1693" s="119" t="s">
        <v>10</v>
      </c>
      <c r="C1693" s="7"/>
      <c r="D1693" s="1"/>
      <c r="E1693" s="7"/>
      <c r="F1693" s="1"/>
      <c r="G1693" s="16"/>
      <c r="H1693" s="372"/>
      <c r="I1693" s="373"/>
      <c r="J1693" s="378"/>
      <c r="K1693" s="379"/>
      <c r="L1693" s="372"/>
      <c r="M1693" s="373"/>
      <c r="N1693" s="380"/>
      <c r="O1693" s="381"/>
      <c r="P1693" s="374">
        <v>24</v>
      </c>
      <c r="Q1693" s="374" t="s">
        <v>33</v>
      </c>
      <c r="R1693" s="381"/>
      <c r="S1693" s="381"/>
      <c r="T1693" s="374"/>
      <c r="U1693" s="375"/>
      <c r="V1693" s="382" t="s">
        <v>21</v>
      </c>
      <c r="W1693" s="376" t="e">
        <f>#REF!</f>
        <v>#REF!</v>
      </c>
      <c r="X1693" s="377"/>
    </row>
    <row r="1694" spans="1:24" ht="14.5" customHeight="1" x14ac:dyDescent="0.35">
      <c r="A1694" s="388"/>
      <c r="B1694" s="119" t="s">
        <v>10</v>
      </c>
      <c r="C1694" s="7"/>
      <c r="D1694" s="1"/>
      <c r="E1694" s="7"/>
      <c r="F1694" s="1"/>
      <c r="G1694" s="16"/>
      <c r="H1694" s="372"/>
      <c r="I1694" s="373"/>
      <c r="J1694" s="378"/>
      <c r="K1694" s="379"/>
      <c r="L1694" s="372"/>
      <c r="M1694" s="373"/>
      <c r="N1694" s="380"/>
      <c r="O1694" s="381"/>
      <c r="P1694" s="374">
        <v>24</v>
      </c>
      <c r="Q1694" s="374" t="s">
        <v>33</v>
      </c>
      <c r="R1694" s="381"/>
      <c r="S1694" s="381"/>
      <c r="T1694" s="374"/>
      <c r="U1694" s="375"/>
      <c r="V1694" s="382" t="s">
        <v>21</v>
      </c>
      <c r="W1694" s="376" t="e">
        <f>#REF!</f>
        <v>#REF!</v>
      </c>
      <c r="X1694" s="377"/>
    </row>
    <row r="1695" spans="1:24" ht="14.5" customHeight="1" x14ac:dyDescent="0.35">
      <c r="A1695" s="388"/>
      <c r="B1695" s="119" t="s">
        <v>10</v>
      </c>
      <c r="C1695" s="7"/>
      <c r="D1695" s="1"/>
      <c r="E1695" s="7"/>
      <c r="F1695" s="1"/>
      <c r="G1695" s="16"/>
      <c r="H1695" s="372"/>
      <c r="I1695" s="373"/>
      <c r="J1695" s="378"/>
      <c r="K1695" s="379"/>
      <c r="L1695" s="372"/>
      <c r="M1695" s="373"/>
      <c r="N1695" s="380"/>
      <c r="O1695" s="381"/>
      <c r="P1695" s="374">
        <v>24</v>
      </c>
      <c r="Q1695" s="374" t="s">
        <v>33</v>
      </c>
      <c r="R1695" s="381"/>
      <c r="S1695" s="381"/>
      <c r="T1695" s="374"/>
      <c r="U1695" s="375"/>
      <c r="V1695" s="382" t="s">
        <v>21</v>
      </c>
      <c r="W1695" s="376" t="e">
        <f>#REF!</f>
        <v>#REF!</v>
      </c>
      <c r="X1695" s="377"/>
    </row>
    <row r="1696" spans="1:24" ht="14.5" customHeight="1" x14ac:dyDescent="0.35">
      <c r="A1696" s="388"/>
      <c r="B1696" s="119" t="s">
        <v>10</v>
      </c>
      <c r="C1696" s="7"/>
      <c r="D1696" s="1"/>
      <c r="E1696" s="7"/>
      <c r="F1696" s="1"/>
      <c r="G1696" s="16"/>
      <c r="H1696" s="372"/>
      <c r="I1696" s="373"/>
      <c r="J1696" s="378"/>
      <c r="K1696" s="379"/>
      <c r="L1696" s="372"/>
      <c r="M1696" s="373"/>
      <c r="N1696" s="380"/>
      <c r="O1696" s="381"/>
      <c r="P1696" s="374">
        <v>24</v>
      </c>
      <c r="Q1696" s="374" t="s">
        <v>33</v>
      </c>
      <c r="R1696" s="381"/>
      <c r="S1696" s="381"/>
      <c r="T1696" s="374"/>
      <c r="U1696" s="375"/>
      <c r="V1696" s="382" t="s">
        <v>21</v>
      </c>
      <c r="W1696" s="376" t="e">
        <f>#REF!</f>
        <v>#REF!</v>
      </c>
      <c r="X1696" s="377"/>
    </row>
    <row r="1697" spans="1:24" ht="14.5" customHeight="1" x14ac:dyDescent="0.35">
      <c r="A1697" s="388"/>
      <c r="B1697" s="119" t="s">
        <v>10</v>
      </c>
      <c r="C1697" s="7"/>
      <c r="D1697" s="1"/>
      <c r="E1697" s="7"/>
      <c r="F1697" s="1"/>
      <c r="G1697" s="16"/>
      <c r="H1697" s="372"/>
      <c r="I1697" s="373"/>
      <c r="J1697" s="378"/>
      <c r="K1697" s="379"/>
      <c r="L1697" s="372"/>
      <c r="M1697" s="373"/>
      <c r="N1697" s="380"/>
      <c r="O1697" s="381"/>
      <c r="P1697" s="374">
        <v>24</v>
      </c>
      <c r="Q1697" s="374" t="s">
        <v>33</v>
      </c>
      <c r="R1697" s="381"/>
      <c r="S1697" s="381"/>
      <c r="T1697" s="374"/>
      <c r="U1697" s="375"/>
      <c r="V1697" s="382" t="s">
        <v>21</v>
      </c>
      <c r="W1697" s="376" t="e">
        <f>#REF!</f>
        <v>#REF!</v>
      </c>
      <c r="X1697" s="377"/>
    </row>
    <row r="1698" spans="1:24" ht="14.5" customHeight="1" x14ac:dyDescent="0.35">
      <c r="A1698" s="388"/>
      <c r="B1698" s="119" t="s">
        <v>10</v>
      </c>
      <c r="C1698" s="7"/>
      <c r="D1698" s="1"/>
      <c r="E1698" s="7"/>
      <c r="F1698" s="1"/>
      <c r="G1698" s="16"/>
      <c r="H1698" s="372"/>
      <c r="I1698" s="373"/>
      <c r="J1698" s="378"/>
      <c r="K1698" s="379"/>
      <c r="L1698" s="372"/>
      <c r="M1698" s="373"/>
      <c r="N1698" s="380"/>
      <c r="O1698" s="381"/>
      <c r="P1698" s="374">
        <v>24</v>
      </c>
      <c r="Q1698" s="374" t="s">
        <v>33</v>
      </c>
      <c r="R1698" s="381"/>
      <c r="S1698" s="381"/>
      <c r="T1698" s="374"/>
      <c r="U1698" s="375"/>
      <c r="V1698" s="382" t="s">
        <v>21</v>
      </c>
      <c r="W1698" s="376" t="e">
        <f>#REF!</f>
        <v>#REF!</v>
      </c>
      <c r="X1698" s="377"/>
    </row>
    <row r="1699" spans="1:24" ht="14.5" customHeight="1" x14ac:dyDescent="0.35">
      <c r="A1699" s="388"/>
      <c r="B1699" s="119" t="s">
        <v>10</v>
      </c>
      <c r="C1699" s="7"/>
      <c r="D1699" s="1"/>
      <c r="E1699" s="7"/>
      <c r="F1699" s="1"/>
      <c r="G1699" s="16"/>
      <c r="H1699" s="372"/>
      <c r="I1699" s="373"/>
      <c r="J1699" s="378"/>
      <c r="K1699" s="379"/>
      <c r="L1699" s="372"/>
      <c r="M1699" s="373"/>
      <c r="N1699" s="380"/>
      <c r="O1699" s="381"/>
      <c r="P1699" s="374">
        <v>24</v>
      </c>
      <c r="Q1699" s="374" t="s">
        <v>33</v>
      </c>
      <c r="R1699" s="381"/>
      <c r="S1699" s="381"/>
      <c r="T1699" s="374"/>
      <c r="U1699" s="375"/>
      <c r="V1699" s="382" t="s">
        <v>21</v>
      </c>
      <c r="W1699" s="376" t="e">
        <f>#REF!</f>
        <v>#REF!</v>
      </c>
      <c r="X1699" s="377"/>
    </row>
    <row r="1700" spans="1:24" ht="14.5" customHeight="1" x14ac:dyDescent="0.35">
      <c r="A1700" s="388"/>
      <c r="B1700" s="119" t="s">
        <v>10</v>
      </c>
      <c r="C1700" s="7"/>
      <c r="D1700" s="1"/>
      <c r="E1700" s="7"/>
      <c r="F1700" s="1"/>
      <c r="G1700" s="16"/>
      <c r="H1700" s="372"/>
      <c r="I1700" s="373"/>
      <c r="J1700" s="378"/>
      <c r="K1700" s="379"/>
      <c r="L1700" s="372"/>
      <c r="M1700" s="373"/>
      <c r="N1700" s="380"/>
      <c r="O1700" s="381"/>
      <c r="P1700" s="374">
        <v>24</v>
      </c>
      <c r="Q1700" s="374" t="s">
        <v>33</v>
      </c>
      <c r="R1700" s="381"/>
      <c r="S1700" s="381"/>
      <c r="T1700" s="374"/>
      <c r="U1700" s="375"/>
      <c r="V1700" s="382" t="s">
        <v>21</v>
      </c>
      <c r="W1700" s="376" t="e">
        <f>#REF!</f>
        <v>#REF!</v>
      </c>
      <c r="X1700" s="377"/>
    </row>
    <row r="1701" spans="1:24" ht="14.5" customHeight="1" x14ac:dyDescent="0.35">
      <c r="A1701" s="388"/>
      <c r="B1701" s="119" t="s">
        <v>10</v>
      </c>
      <c r="C1701" s="7"/>
      <c r="D1701" s="1"/>
      <c r="E1701" s="7"/>
      <c r="F1701" s="1"/>
      <c r="G1701" s="16"/>
      <c r="H1701" s="372"/>
      <c r="I1701" s="373"/>
      <c r="J1701" s="378"/>
      <c r="K1701" s="379"/>
      <c r="L1701" s="372"/>
      <c r="M1701" s="373"/>
      <c r="N1701" s="380"/>
      <c r="O1701" s="381"/>
      <c r="P1701" s="374">
        <v>24</v>
      </c>
      <c r="Q1701" s="374" t="s">
        <v>33</v>
      </c>
      <c r="R1701" s="381"/>
      <c r="S1701" s="381"/>
      <c r="T1701" s="374"/>
      <c r="U1701" s="375"/>
      <c r="V1701" s="382" t="s">
        <v>21</v>
      </c>
      <c r="W1701" s="376" t="e">
        <f>#REF!</f>
        <v>#REF!</v>
      </c>
      <c r="X1701" s="377"/>
    </row>
    <row r="1702" spans="1:24" ht="14.5" customHeight="1" x14ac:dyDescent="0.35">
      <c r="A1702" s="388"/>
      <c r="B1702" s="119" t="s">
        <v>10</v>
      </c>
      <c r="C1702" s="7"/>
      <c r="D1702" s="1"/>
      <c r="E1702" s="7"/>
      <c r="F1702" s="1"/>
      <c r="G1702" s="16"/>
      <c r="H1702" s="372"/>
      <c r="I1702" s="373"/>
      <c r="J1702" s="378"/>
      <c r="K1702" s="379"/>
      <c r="L1702" s="372"/>
      <c r="M1702" s="373"/>
      <c r="N1702" s="380"/>
      <c r="O1702" s="381"/>
      <c r="P1702" s="374">
        <v>24</v>
      </c>
      <c r="Q1702" s="374" t="s">
        <v>33</v>
      </c>
      <c r="R1702" s="381"/>
      <c r="S1702" s="381"/>
      <c r="T1702" s="374"/>
      <c r="U1702" s="375"/>
      <c r="V1702" s="382" t="s">
        <v>21</v>
      </c>
      <c r="W1702" s="376" t="e">
        <f>#REF!</f>
        <v>#REF!</v>
      </c>
      <c r="X1702" s="377"/>
    </row>
    <row r="1703" spans="1:24" ht="14.5" customHeight="1" x14ac:dyDescent="0.35">
      <c r="A1703" s="388"/>
      <c r="B1703" s="119" t="s">
        <v>10</v>
      </c>
      <c r="C1703" s="7"/>
      <c r="D1703" s="1"/>
      <c r="E1703" s="7"/>
      <c r="F1703" s="1"/>
      <c r="G1703" s="16"/>
      <c r="H1703" s="372"/>
      <c r="I1703" s="373"/>
      <c r="J1703" s="378"/>
      <c r="K1703" s="379"/>
      <c r="L1703" s="372"/>
      <c r="M1703" s="373"/>
      <c r="N1703" s="380"/>
      <c r="O1703" s="381"/>
      <c r="P1703" s="374">
        <v>24</v>
      </c>
      <c r="Q1703" s="374" t="s">
        <v>33</v>
      </c>
      <c r="R1703" s="381"/>
      <c r="S1703" s="381"/>
      <c r="T1703" s="374"/>
      <c r="U1703" s="375"/>
      <c r="V1703" s="382" t="s">
        <v>21</v>
      </c>
      <c r="W1703" s="376" t="e">
        <f>#REF!</f>
        <v>#REF!</v>
      </c>
      <c r="X1703" s="377"/>
    </row>
    <row r="1704" spans="1:24" ht="14.5" customHeight="1" x14ac:dyDescent="0.35">
      <c r="A1704" s="388"/>
      <c r="B1704" s="119" t="s">
        <v>10</v>
      </c>
      <c r="C1704" s="7"/>
      <c r="D1704" s="1"/>
      <c r="E1704" s="7"/>
      <c r="F1704" s="1"/>
      <c r="G1704" s="16"/>
      <c r="H1704" s="372"/>
      <c r="I1704" s="373"/>
      <c r="J1704" s="378"/>
      <c r="K1704" s="379"/>
      <c r="L1704" s="372"/>
      <c r="M1704" s="373"/>
      <c r="N1704" s="380"/>
      <c r="O1704" s="381"/>
      <c r="P1704" s="374">
        <v>24</v>
      </c>
      <c r="Q1704" s="374" t="s">
        <v>33</v>
      </c>
      <c r="R1704" s="381"/>
      <c r="S1704" s="381"/>
      <c r="T1704" s="374"/>
      <c r="U1704" s="375"/>
      <c r="V1704" s="382" t="s">
        <v>21</v>
      </c>
      <c r="W1704" s="376" t="e">
        <f>#REF!</f>
        <v>#REF!</v>
      </c>
      <c r="X1704" s="377"/>
    </row>
    <row r="1705" spans="1:24" ht="14.5" customHeight="1" x14ac:dyDescent="0.35">
      <c r="A1705" s="388"/>
      <c r="B1705" s="119" t="s">
        <v>10</v>
      </c>
      <c r="C1705" s="7"/>
      <c r="D1705" s="1"/>
      <c r="E1705" s="7"/>
      <c r="F1705" s="1"/>
      <c r="G1705" s="16"/>
      <c r="H1705" s="372"/>
      <c r="I1705" s="373"/>
      <c r="J1705" s="378"/>
      <c r="K1705" s="379"/>
      <c r="L1705" s="372"/>
      <c r="M1705" s="373"/>
      <c r="N1705" s="380"/>
      <c r="O1705" s="381"/>
      <c r="P1705" s="374">
        <v>24</v>
      </c>
      <c r="Q1705" s="374" t="s">
        <v>33</v>
      </c>
      <c r="R1705" s="381"/>
      <c r="S1705" s="381"/>
      <c r="T1705" s="374"/>
      <c r="U1705" s="375"/>
      <c r="V1705" s="382" t="s">
        <v>21</v>
      </c>
      <c r="W1705" s="376" t="e">
        <f>#REF!</f>
        <v>#REF!</v>
      </c>
      <c r="X1705" s="377"/>
    </row>
    <row r="1706" spans="1:24" ht="14.5" customHeight="1" x14ac:dyDescent="0.35">
      <c r="A1706" s="388"/>
      <c r="B1706" s="119" t="s">
        <v>10</v>
      </c>
      <c r="C1706" s="7"/>
      <c r="D1706" s="1"/>
      <c r="E1706" s="7"/>
      <c r="F1706" s="1"/>
      <c r="G1706" s="16"/>
      <c r="H1706" s="372"/>
      <c r="I1706" s="373"/>
      <c r="J1706" s="378"/>
      <c r="K1706" s="379"/>
      <c r="L1706" s="372"/>
      <c r="M1706" s="373"/>
      <c r="N1706" s="380"/>
      <c r="O1706" s="381"/>
      <c r="P1706" s="374">
        <v>24</v>
      </c>
      <c r="Q1706" s="374" t="s">
        <v>33</v>
      </c>
      <c r="R1706" s="381"/>
      <c r="S1706" s="381"/>
      <c r="T1706" s="374"/>
      <c r="U1706" s="375"/>
      <c r="V1706" s="382" t="s">
        <v>21</v>
      </c>
      <c r="W1706" s="376" t="e">
        <f>#REF!</f>
        <v>#REF!</v>
      </c>
      <c r="X1706" s="377"/>
    </row>
    <row r="1707" spans="1:24" ht="14.5" customHeight="1" x14ac:dyDescent="0.35">
      <c r="A1707" s="388"/>
      <c r="B1707" s="119" t="s">
        <v>10</v>
      </c>
      <c r="C1707" s="7"/>
      <c r="D1707" s="1"/>
      <c r="E1707" s="7"/>
      <c r="F1707" s="1"/>
      <c r="G1707" s="16"/>
      <c r="H1707" s="372"/>
      <c r="I1707" s="373"/>
      <c r="J1707" s="378"/>
      <c r="K1707" s="379"/>
      <c r="L1707" s="372"/>
      <c r="M1707" s="373"/>
      <c r="N1707" s="380"/>
      <c r="O1707" s="381"/>
      <c r="P1707" s="374">
        <v>24</v>
      </c>
      <c r="Q1707" s="374" t="s">
        <v>33</v>
      </c>
      <c r="R1707" s="381"/>
      <c r="S1707" s="381"/>
      <c r="T1707" s="374"/>
      <c r="U1707" s="375"/>
      <c r="V1707" s="382" t="s">
        <v>21</v>
      </c>
      <c r="W1707" s="376" t="e">
        <f>#REF!</f>
        <v>#REF!</v>
      </c>
      <c r="X1707" s="377"/>
    </row>
    <row r="1708" spans="1:24" ht="14.5" customHeight="1" x14ac:dyDescent="0.35">
      <c r="A1708" s="388"/>
      <c r="B1708" s="119" t="s">
        <v>10</v>
      </c>
      <c r="C1708" s="7"/>
      <c r="D1708" s="1"/>
      <c r="E1708" s="7"/>
      <c r="F1708" s="1"/>
      <c r="G1708" s="16"/>
      <c r="H1708" s="372"/>
      <c r="I1708" s="373"/>
      <c r="J1708" s="378"/>
      <c r="K1708" s="379"/>
      <c r="L1708" s="372"/>
      <c r="M1708" s="373"/>
      <c r="N1708" s="380"/>
      <c r="O1708" s="381"/>
      <c r="P1708" s="374">
        <v>24</v>
      </c>
      <c r="Q1708" s="374" t="s">
        <v>33</v>
      </c>
      <c r="R1708" s="381"/>
      <c r="S1708" s="381"/>
      <c r="T1708" s="374"/>
      <c r="U1708" s="375"/>
      <c r="V1708" s="382" t="s">
        <v>21</v>
      </c>
      <c r="W1708" s="376" t="e">
        <f>#REF!</f>
        <v>#REF!</v>
      </c>
      <c r="X1708" s="377"/>
    </row>
    <row r="1709" spans="1:24" ht="14.5" customHeight="1" x14ac:dyDescent="0.35">
      <c r="A1709" s="388"/>
      <c r="B1709" s="119" t="s">
        <v>10</v>
      </c>
      <c r="C1709" s="7"/>
      <c r="D1709" s="1"/>
      <c r="E1709" s="7"/>
      <c r="F1709" s="1"/>
      <c r="G1709" s="16"/>
      <c r="H1709" s="372"/>
      <c r="I1709" s="373"/>
      <c r="J1709" s="378"/>
      <c r="K1709" s="379"/>
      <c r="L1709" s="372"/>
      <c r="M1709" s="373"/>
      <c r="N1709" s="380"/>
      <c r="O1709" s="381"/>
      <c r="P1709" s="374">
        <v>24</v>
      </c>
      <c r="Q1709" s="374" t="s">
        <v>33</v>
      </c>
      <c r="R1709" s="381"/>
      <c r="S1709" s="381"/>
      <c r="T1709" s="374"/>
      <c r="U1709" s="375"/>
      <c r="V1709" s="382" t="s">
        <v>21</v>
      </c>
      <c r="W1709" s="376" t="e">
        <f>#REF!</f>
        <v>#REF!</v>
      </c>
      <c r="X1709" s="377"/>
    </row>
    <row r="1710" spans="1:24" ht="14.5" customHeight="1" x14ac:dyDescent="0.35">
      <c r="A1710" s="388"/>
      <c r="B1710" s="119" t="s">
        <v>10</v>
      </c>
      <c r="C1710" s="7"/>
      <c r="D1710" s="1"/>
      <c r="E1710" s="7"/>
      <c r="F1710" s="1"/>
      <c r="G1710" s="16"/>
      <c r="H1710" s="372"/>
      <c r="I1710" s="373"/>
      <c r="J1710" s="378"/>
      <c r="K1710" s="379"/>
      <c r="L1710" s="372"/>
      <c r="M1710" s="373"/>
      <c r="N1710" s="380"/>
      <c r="O1710" s="381"/>
      <c r="P1710" s="374">
        <v>24</v>
      </c>
      <c r="Q1710" s="374" t="s">
        <v>33</v>
      </c>
      <c r="R1710" s="381"/>
      <c r="S1710" s="381"/>
      <c r="T1710" s="374"/>
      <c r="U1710" s="375"/>
      <c r="V1710" s="382" t="s">
        <v>21</v>
      </c>
      <c r="W1710" s="376" t="e">
        <f>#REF!</f>
        <v>#REF!</v>
      </c>
      <c r="X1710" s="377"/>
    </row>
    <row r="1711" spans="1:24" ht="14.5" customHeight="1" x14ac:dyDescent="0.35">
      <c r="A1711" s="388"/>
      <c r="B1711" s="119" t="s">
        <v>10</v>
      </c>
      <c r="C1711" s="7"/>
      <c r="D1711" s="1"/>
      <c r="E1711" s="7"/>
      <c r="F1711" s="1"/>
      <c r="G1711" s="16"/>
      <c r="H1711" s="372"/>
      <c r="I1711" s="373"/>
      <c r="J1711" s="378"/>
      <c r="K1711" s="379"/>
      <c r="L1711" s="372"/>
      <c r="M1711" s="373"/>
      <c r="N1711" s="380"/>
      <c r="O1711" s="381"/>
      <c r="P1711" s="374">
        <v>24</v>
      </c>
      <c r="Q1711" s="374" t="s">
        <v>33</v>
      </c>
      <c r="R1711" s="381"/>
      <c r="S1711" s="381"/>
      <c r="T1711" s="374"/>
      <c r="U1711" s="375"/>
      <c r="V1711" s="382" t="s">
        <v>21</v>
      </c>
      <c r="W1711" s="376" t="e">
        <f>#REF!</f>
        <v>#REF!</v>
      </c>
      <c r="X1711" s="377"/>
    </row>
    <row r="1712" spans="1:24" ht="14.5" customHeight="1" x14ac:dyDescent="0.35">
      <c r="A1712" s="388"/>
      <c r="B1712" s="119" t="s">
        <v>10</v>
      </c>
      <c r="C1712" s="7"/>
      <c r="D1712" s="1"/>
      <c r="E1712" s="7"/>
      <c r="F1712" s="1"/>
      <c r="G1712" s="16"/>
      <c r="H1712" s="372"/>
      <c r="I1712" s="373"/>
      <c r="J1712" s="378"/>
      <c r="K1712" s="379"/>
      <c r="L1712" s="372"/>
      <c r="M1712" s="373"/>
      <c r="N1712" s="380"/>
      <c r="O1712" s="381"/>
      <c r="P1712" s="374">
        <v>24</v>
      </c>
      <c r="Q1712" s="374" t="s">
        <v>33</v>
      </c>
      <c r="R1712" s="381"/>
      <c r="S1712" s="381"/>
      <c r="T1712" s="374"/>
      <c r="U1712" s="375"/>
      <c r="V1712" s="382" t="s">
        <v>21</v>
      </c>
      <c r="W1712" s="376" t="e">
        <f>#REF!</f>
        <v>#REF!</v>
      </c>
      <c r="X1712" s="377"/>
    </row>
    <row r="1713" spans="1:24" ht="14.5" customHeight="1" x14ac:dyDescent="0.35">
      <c r="A1713" s="388"/>
      <c r="B1713" s="119" t="s">
        <v>10</v>
      </c>
      <c r="C1713" s="7"/>
      <c r="D1713" s="1"/>
      <c r="E1713" s="7"/>
      <c r="F1713" s="1"/>
      <c r="G1713" s="16"/>
      <c r="H1713" s="372"/>
      <c r="I1713" s="373"/>
      <c r="J1713" s="378"/>
      <c r="K1713" s="379"/>
      <c r="L1713" s="372"/>
      <c r="M1713" s="373"/>
      <c r="N1713" s="380"/>
      <c r="O1713" s="381"/>
      <c r="P1713" s="374">
        <v>24</v>
      </c>
      <c r="Q1713" s="374" t="s">
        <v>33</v>
      </c>
      <c r="R1713" s="381"/>
      <c r="S1713" s="381"/>
      <c r="T1713" s="374"/>
      <c r="U1713" s="375"/>
      <c r="V1713" s="382" t="s">
        <v>21</v>
      </c>
      <c r="W1713" s="376" t="e">
        <f>#REF!</f>
        <v>#REF!</v>
      </c>
      <c r="X1713" s="377"/>
    </row>
    <row r="1714" spans="1:24" ht="14.5" customHeight="1" x14ac:dyDescent="0.35">
      <c r="A1714" s="388"/>
      <c r="B1714" s="119" t="s">
        <v>10</v>
      </c>
      <c r="C1714" s="7"/>
      <c r="D1714" s="1"/>
      <c r="E1714" s="7"/>
      <c r="F1714" s="1"/>
      <c r="G1714" s="16"/>
      <c r="H1714" s="372"/>
      <c r="I1714" s="373"/>
      <c r="J1714" s="378"/>
      <c r="K1714" s="379"/>
      <c r="L1714" s="372"/>
      <c r="M1714" s="373"/>
      <c r="N1714" s="380"/>
      <c r="O1714" s="381"/>
      <c r="P1714" s="374">
        <v>24</v>
      </c>
      <c r="Q1714" s="374" t="s">
        <v>33</v>
      </c>
      <c r="R1714" s="381"/>
      <c r="S1714" s="381"/>
      <c r="T1714" s="374"/>
      <c r="U1714" s="375"/>
      <c r="V1714" s="382" t="s">
        <v>21</v>
      </c>
      <c r="W1714" s="376" t="e">
        <f>#REF!</f>
        <v>#REF!</v>
      </c>
      <c r="X1714" s="377"/>
    </row>
    <row r="1715" spans="1:24" ht="14.5" customHeight="1" x14ac:dyDescent="0.35">
      <c r="A1715" s="388"/>
      <c r="B1715" s="119" t="s">
        <v>10</v>
      </c>
      <c r="C1715" s="7"/>
      <c r="D1715" s="1"/>
      <c r="E1715" s="7"/>
      <c r="F1715" s="1"/>
      <c r="G1715" s="16"/>
      <c r="H1715" s="372"/>
      <c r="I1715" s="373"/>
      <c r="J1715" s="378"/>
      <c r="K1715" s="379"/>
      <c r="L1715" s="372"/>
      <c r="M1715" s="373"/>
      <c r="N1715" s="380"/>
      <c r="O1715" s="381"/>
      <c r="P1715" s="374">
        <v>24</v>
      </c>
      <c r="Q1715" s="374" t="s">
        <v>33</v>
      </c>
      <c r="R1715" s="381"/>
      <c r="S1715" s="381"/>
      <c r="T1715" s="374"/>
      <c r="U1715" s="375"/>
      <c r="V1715" s="382" t="s">
        <v>21</v>
      </c>
      <c r="W1715" s="376" t="e">
        <f>#REF!</f>
        <v>#REF!</v>
      </c>
      <c r="X1715" s="377"/>
    </row>
    <row r="1716" spans="1:24" ht="0.5" customHeight="1" x14ac:dyDescent="0.35">
      <c r="A1716" s="388"/>
      <c r="B1716" s="476" t="s">
        <v>10</v>
      </c>
      <c r="C1716" s="7"/>
      <c r="D1716" s="1"/>
      <c r="E1716" s="7"/>
      <c r="F1716" s="1"/>
      <c r="G1716" s="16"/>
      <c r="H1716" s="372"/>
      <c r="I1716" s="373"/>
      <c r="J1716" s="378"/>
      <c r="K1716" s="379"/>
      <c r="L1716" s="372"/>
      <c r="M1716" s="373"/>
      <c r="N1716" s="380"/>
      <c r="O1716" s="381"/>
      <c r="P1716" s="374">
        <v>24</v>
      </c>
      <c r="Q1716" s="374" t="s">
        <v>33</v>
      </c>
      <c r="R1716" s="381"/>
      <c r="S1716" s="381"/>
      <c r="T1716" s="374"/>
      <c r="U1716" s="375"/>
      <c r="V1716" s="382" t="s">
        <v>21</v>
      </c>
      <c r="W1716" s="376" t="e">
        <f>#REF!</f>
        <v>#REF!</v>
      </c>
      <c r="X1716" s="377"/>
    </row>
    <row r="1717" spans="1:24" ht="14.5" customHeight="1" x14ac:dyDescent="0.35">
      <c r="A1717" s="388"/>
      <c r="B1717" s="477"/>
      <c r="C1717" s="475"/>
      <c r="D1717" s="1"/>
      <c r="E1717" s="7"/>
      <c r="F1717" s="1"/>
      <c r="G1717" s="16"/>
      <c r="H1717" s="372"/>
      <c r="I1717" s="373"/>
      <c r="J1717" s="378"/>
      <c r="K1717" s="379"/>
      <c r="L1717" s="372"/>
      <c r="M1717" s="373"/>
      <c r="N1717" s="380"/>
      <c r="O1717" s="381"/>
      <c r="P1717" s="374">
        <v>24</v>
      </c>
      <c r="Q1717" s="374" t="s">
        <v>33</v>
      </c>
      <c r="R1717" s="381"/>
      <c r="S1717" s="381"/>
      <c r="T1717" s="374"/>
      <c r="U1717" s="375"/>
      <c r="V1717" s="382" t="s">
        <v>21</v>
      </c>
      <c r="W1717" s="376" t="e">
        <f>#REF!</f>
        <v>#REF!</v>
      </c>
      <c r="X1717" s="377"/>
    </row>
    <row r="1718" spans="1:24" ht="34" hidden="1" customHeight="1" x14ac:dyDescent="0.35">
      <c r="A1718" s="388"/>
      <c r="B1718" s="119" t="s">
        <v>10</v>
      </c>
      <c r="C1718" s="7" t="s">
        <v>1422</v>
      </c>
      <c r="D1718" s="91" t="s">
        <v>41</v>
      </c>
      <c r="E1718" s="60">
        <v>42926</v>
      </c>
      <c r="F1718" s="91" t="s">
        <v>234</v>
      </c>
      <c r="G1718" s="16" t="s">
        <v>26</v>
      </c>
      <c r="H1718" s="438">
        <v>42926</v>
      </c>
      <c r="I1718" s="425">
        <v>0.375</v>
      </c>
      <c r="J1718" s="438">
        <v>42926</v>
      </c>
      <c r="K1718" s="425">
        <v>0.3888888888888889</v>
      </c>
      <c r="L1718" s="438">
        <v>42926</v>
      </c>
      <c r="M1718" s="425">
        <v>0.54166666666666663</v>
      </c>
      <c r="N1718" s="438">
        <v>42926</v>
      </c>
      <c r="O1718" s="425">
        <v>0.52083333333333337</v>
      </c>
      <c r="P1718" s="427">
        <v>24</v>
      </c>
      <c r="Q1718" s="427" t="s">
        <v>33</v>
      </c>
      <c r="R1718" s="439">
        <v>4</v>
      </c>
      <c r="S1718" s="439">
        <v>3</v>
      </c>
      <c r="T1718" s="439">
        <v>1</v>
      </c>
      <c r="U1718" s="440" t="s">
        <v>1423</v>
      </c>
      <c r="V1718" s="441" t="s">
        <v>21</v>
      </c>
      <c r="W1718" s="442" t="s">
        <v>236</v>
      </c>
      <c r="X1718" s="376"/>
    </row>
    <row r="1719" spans="1:24" ht="14.5" hidden="1" customHeight="1" x14ac:dyDescent="0.35">
      <c r="A1719" s="388"/>
      <c r="B1719" s="119" t="s">
        <v>10</v>
      </c>
      <c r="C1719" s="7" t="s">
        <v>1424</v>
      </c>
      <c r="D1719" s="91" t="s">
        <v>41</v>
      </c>
      <c r="E1719" s="60">
        <v>42926</v>
      </c>
      <c r="F1719" s="91" t="s">
        <v>62</v>
      </c>
      <c r="G1719" s="16" t="s">
        <v>26</v>
      </c>
      <c r="H1719" s="438">
        <v>42926</v>
      </c>
      <c r="I1719" s="425">
        <v>0.39583333333333331</v>
      </c>
      <c r="J1719" s="438">
        <v>42926</v>
      </c>
      <c r="K1719" s="425">
        <v>0.38541666666666669</v>
      </c>
      <c r="L1719" s="438">
        <v>42926</v>
      </c>
      <c r="M1719" s="425">
        <v>0.47916666666666669</v>
      </c>
      <c r="N1719" s="438">
        <v>42926</v>
      </c>
      <c r="O1719" s="437">
        <v>0.44791666666666669</v>
      </c>
      <c r="P1719" s="427">
        <v>24</v>
      </c>
      <c r="Q1719" s="427" t="s">
        <v>33</v>
      </c>
      <c r="R1719" s="439">
        <v>2</v>
      </c>
      <c r="S1719" s="439">
        <v>1</v>
      </c>
      <c r="T1719" s="439">
        <v>1</v>
      </c>
      <c r="U1719" s="440" t="s">
        <v>1425</v>
      </c>
      <c r="V1719" s="441" t="s">
        <v>21</v>
      </c>
      <c r="W1719" s="426" t="s">
        <v>62</v>
      </c>
      <c r="X1719" s="376"/>
    </row>
    <row r="1720" spans="1:24" ht="272.5" hidden="1" customHeight="1" x14ac:dyDescent="0.35">
      <c r="B1720" s="119" t="s">
        <v>10</v>
      </c>
      <c r="C1720" s="10" t="s">
        <v>1436</v>
      </c>
      <c r="D1720" s="1" t="s">
        <v>52</v>
      </c>
      <c r="E1720" s="11">
        <v>42926</v>
      </c>
      <c r="F1720" s="1" t="s">
        <v>1437</v>
      </c>
      <c r="G1720" s="17" t="s">
        <v>26</v>
      </c>
      <c r="H1720" s="11">
        <v>42926</v>
      </c>
      <c r="I1720" s="425">
        <v>0.375</v>
      </c>
      <c r="J1720" s="426" t="s">
        <v>33</v>
      </c>
      <c r="K1720" s="427" t="s">
        <v>33</v>
      </c>
      <c r="L1720" s="11">
        <v>42926</v>
      </c>
      <c r="M1720" s="425">
        <v>0.6875</v>
      </c>
      <c r="N1720" s="427" t="s">
        <v>33</v>
      </c>
      <c r="O1720" s="427" t="s">
        <v>33</v>
      </c>
      <c r="P1720" s="427">
        <v>24</v>
      </c>
      <c r="Q1720" s="427" t="s">
        <v>33</v>
      </c>
      <c r="R1720" s="427">
        <v>111</v>
      </c>
      <c r="S1720" s="427">
        <v>108</v>
      </c>
      <c r="T1720" s="427">
        <v>0</v>
      </c>
      <c r="U1720" s="447" t="s">
        <v>1447</v>
      </c>
      <c r="V1720" s="429" t="s">
        <v>21</v>
      </c>
      <c r="W1720" s="1" t="s">
        <v>1437</v>
      </c>
      <c r="X1720" s="1" t="s">
        <v>202</v>
      </c>
    </row>
    <row r="1721" spans="1:24" ht="288" hidden="1" customHeight="1" x14ac:dyDescent="0.35">
      <c r="B1721" s="119" t="s">
        <v>10</v>
      </c>
      <c r="C1721" s="10" t="s">
        <v>1438</v>
      </c>
      <c r="D1721" s="1" t="s">
        <v>52</v>
      </c>
      <c r="E1721" s="11">
        <v>42927</v>
      </c>
      <c r="F1721" s="1" t="s">
        <v>1439</v>
      </c>
      <c r="G1721" s="17" t="s">
        <v>26</v>
      </c>
      <c r="H1721" s="11">
        <v>42927</v>
      </c>
      <c r="I1721" s="425">
        <v>0.375</v>
      </c>
      <c r="J1721" s="11">
        <v>42927</v>
      </c>
      <c r="K1721" s="454">
        <v>0.37847222222222227</v>
      </c>
      <c r="L1721" s="11">
        <v>42927</v>
      </c>
      <c r="M1721" s="425">
        <v>0.66666666666666663</v>
      </c>
      <c r="N1721" s="11">
        <v>42927</v>
      </c>
      <c r="O1721" s="454">
        <v>0.61805555555555558</v>
      </c>
      <c r="P1721" s="427">
        <v>24</v>
      </c>
      <c r="Q1721" s="427" t="s">
        <v>33</v>
      </c>
      <c r="R1721" s="427">
        <v>111</v>
      </c>
      <c r="S1721" s="427">
        <v>108</v>
      </c>
      <c r="T1721" s="427">
        <v>0</v>
      </c>
      <c r="U1721" s="444" t="s">
        <v>1448</v>
      </c>
      <c r="V1721" s="429" t="s">
        <v>21</v>
      </c>
      <c r="W1721" s="1" t="s">
        <v>1439</v>
      </c>
      <c r="X1721" s="181"/>
    </row>
    <row r="1722" spans="1:24" ht="336" hidden="1" customHeight="1" x14ac:dyDescent="0.35">
      <c r="B1722" s="476" t="s">
        <v>10</v>
      </c>
      <c r="C1722" s="10" t="s">
        <v>1438</v>
      </c>
      <c r="D1722" s="1" t="s">
        <v>52</v>
      </c>
      <c r="E1722" s="11">
        <v>42928</v>
      </c>
      <c r="F1722" s="1" t="s">
        <v>1439</v>
      </c>
      <c r="G1722" s="17" t="s">
        <v>26</v>
      </c>
      <c r="H1722" s="11">
        <v>42928</v>
      </c>
      <c r="I1722" s="425">
        <v>0.375</v>
      </c>
      <c r="J1722" s="426" t="s">
        <v>33</v>
      </c>
      <c r="K1722" s="427" t="s">
        <v>33</v>
      </c>
      <c r="L1722" s="11">
        <v>42928</v>
      </c>
      <c r="M1722" s="425">
        <v>0.66666666666666663</v>
      </c>
      <c r="N1722" s="427" t="s">
        <v>33</v>
      </c>
      <c r="O1722" s="427" t="s">
        <v>33</v>
      </c>
      <c r="P1722" s="427">
        <v>24</v>
      </c>
      <c r="Q1722" s="427" t="s">
        <v>33</v>
      </c>
      <c r="R1722" s="427">
        <v>111</v>
      </c>
      <c r="S1722" s="427">
        <v>108</v>
      </c>
      <c r="T1722" s="427">
        <v>0</v>
      </c>
      <c r="U1722" s="453" t="s">
        <v>1449</v>
      </c>
      <c r="V1722" s="429" t="s">
        <v>21</v>
      </c>
      <c r="W1722" s="1" t="s">
        <v>1439</v>
      </c>
      <c r="X1722" s="181"/>
    </row>
    <row r="1723" spans="1:24" ht="46.5" customHeight="1" x14ac:dyDescent="0.35">
      <c r="B1723" s="477"/>
      <c r="X1723" s="181"/>
    </row>
    <row r="1724" spans="1:24" ht="25" customHeight="1" x14ac:dyDescent="0.35">
      <c r="B1724" s="477"/>
      <c r="X1724" s="181"/>
    </row>
    <row r="1725" spans="1:24" ht="25" customHeight="1" x14ac:dyDescent="0.35">
      <c r="B1725" s="477"/>
      <c r="X1725" s="181"/>
    </row>
    <row r="1726" spans="1:24" ht="25" customHeight="1" x14ac:dyDescent="0.35">
      <c r="B1726" s="477"/>
      <c r="X1726" s="181"/>
    </row>
    <row r="1727" spans="1:24" ht="31.5" customHeight="1" x14ac:dyDescent="0.35">
      <c r="B1727" s="459"/>
      <c r="X1727" s="181"/>
    </row>
    <row r="1728" spans="1:24" ht="34.5" customHeight="1" x14ac:dyDescent="0.35">
      <c r="B1728" s="459"/>
      <c r="X1728" s="181"/>
    </row>
    <row r="1729" spans="2:25" ht="36.5" customHeight="1" x14ac:dyDescent="0.35">
      <c r="B1729" s="459"/>
      <c r="X1729" s="474"/>
    </row>
    <row r="1730" spans="2:25" ht="39.5" customHeight="1" x14ac:dyDescent="0.35">
      <c r="B1730" s="459"/>
      <c r="C1730" s="460"/>
      <c r="D1730" s="461"/>
      <c r="E1730" s="462"/>
      <c r="F1730" s="463"/>
      <c r="G1730" s="460"/>
      <c r="H1730" s="464"/>
      <c r="I1730" s="465"/>
      <c r="J1730" s="466"/>
      <c r="K1730" s="467"/>
      <c r="L1730" s="462"/>
      <c r="M1730" s="465"/>
      <c r="N1730" s="467"/>
      <c r="O1730" s="467"/>
      <c r="P1730" s="467"/>
      <c r="Q1730" s="467"/>
      <c r="R1730" s="467"/>
      <c r="S1730" s="467"/>
      <c r="T1730" s="467"/>
      <c r="U1730" s="468"/>
      <c r="V1730" s="467"/>
      <c r="W1730" s="463"/>
      <c r="X1730" s="469"/>
      <c r="Y1730" s="280"/>
    </row>
    <row r="1731" spans="2:25" ht="24" customHeight="1" x14ac:dyDescent="0.35">
      <c r="B1731" s="459"/>
      <c r="C1731" s="460"/>
      <c r="D1731" s="461"/>
      <c r="E1731" s="462"/>
      <c r="F1731" s="463"/>
      <c r="G1731" s="460"/>
      <c r="H1731" s="464"/>
      <c r="I1731" s="465"/>
      <c r="J1731" s="466"/>
      <c r="K1731" s="467"/>
      <c r="L1731" s="462"/>
      <c r="M1731" s="465"/>
      <c r="N1731" s="467"/>
      <c r="O1731" s="467"/>
      <c r="P1731" s="467"/>
      <c r="Q1731" s="467"/>
      <c r="R1731" s="467"/>
      <c r="S1731" s="467"/>
      <c r="T1731" s="467"/>
      <c r="U1731" s="468"/>
      <c r="V1731" s="467"/>
      <c r="W1731" s="463"/>
      <c r="X1731" s="469"/>
      <c r="Y1731" s="280"/>
    </row>
    <row r="1732" spans="2:25" ht="27" customHeight="1" x14ac:dyDescent="0.35">
      <c r="B1732" s="459"/>
      <c r="C1732" s="460"/>
      <c r="D1732" s="461"/>
      <c r="E1732" s="462"/>
      <c r="F1732" s="463"/>
      <c r="G1732" s="460"/>
      <c r="H1732" s="464"/>
      <c r="I1732" s="465"/>
      <c r="J1732" s="466"/>
      <c r="K1732" s="467"/>
      <c r="L1732" s="462"/>
      <c r="M1732" s="465"/>
      <c r="N1732" s="467"/>
      <c r="O1732" s="467"/>
      <c r="P1732" s="467"/>
      <c r="Q1732" s="467"/>
      <c r="R1732" s="467"/>
      <c r="S1732" s="467"/>
      <c r="T1732" s="467"/>
      <c r="U1732" s="468"/>
      <c r="V1732" s="467"/>
      <c r="W1732" s="463"/>
      <c r="X1732" s="469"/>
      <c r="Y1732" s="280"/>
    </row>
    <row r="1733" spans="2:25" ht="22.5" x14ac:dyDescent="0.35">
      <c r="B1733" s="459"/>
      <c r="C1733" s="460"/>
      <c r="D1733" s="461"/>
      <c r="E1733" s="462"/>
      <c r="F1733" s="463"/>
      <c r="G1733" s="460"/>
      <c r="H1733" s="464"/>
      <c r="I1733" s="465"/>
      <c r="J1733" s="466"/>
      <c r="K1733" s="467"/>
      <c r="L1733" s="462"/>
      <c r="M1733" s="465"/>
      <c r="N1733" s="467"/>
      <c r="O1733" s="467"/>
      <c r="P1733" s="467"/>
      <c r="Q1733" s="467"/>
      <c r="R1733" s="467"/>
      <c r="S1733" s="467"/>
      <c r="T1733" s="467"/>
      <c r="U1733" s="468"/>
      <c r="V1733" s="467"/>
      <c r="W1733" s="463"/>
      <c r="X1733" s="469"/>
      <c r="Y1733" s="280"/>
    </row>
    <row r="1734" spans="2:25" ht="22.5" x14ac:dyDescent="0.35">
      <c r="B1734" s="459"/>
      <c r="C1734" s="460"/>
      <c r="D1734" s="461"/>
      <c r="E1734" s="462"/>
      <c r="F1734" s="463"/>
      <c r="G1734" s="460"/>
      <c r="H1734" s="464"/>
      <c r="I1734" s="465"/>
      <c r="J1734" s="466"/>
      <c r="K1734" s="467"/>
      <c r="L1734" s="462"/>
      <c r="M1734" s="465"/>
      <c r="N1734" s="467"/>
      <c r="O1734" s="467"/>
      <c r="P1734" s="467"/>
      <c r="Q1734" s="467"/>
      <c r="R1734" s="467"/>
      <c r="S1734" s="467"/>
      <c r="T1734" s="467"/>
      <c r="U1734" s="468"/>
      <c r="V1734" s="467"/>
      <c r="W1734" s="463"/>
      <c r="X1734" s="469"/>
      <c r="Y1734" s="280"/>
    </row>
    <row r="1735" spans="2:25" ht="22.5" x14ac:dyDescent="0.35">
      <c r="B1735" s="459"/>
      <c r="C1735" s="460"/>
      <c r="D1735" s="461"/>
      <c r="E1735" s="462"/>
      <c r="F1735" s="463"/>
      <c r="G1735" s="460"/>
      <c r="H1735" s="464"/>
      <c r="I1735" s="465"/>
      <c r="J1735" s="466"/>
      <c r="K1735" s="467"/>
      <c r="L1735" s="462"/>
      <c r="M1735" s="465"/>
      <c r="N1735" s="467"/>
      <c r="O1735" s="467"/>
      <c r="P1735" s="467"/>
      <c r="Q1735" s="467"/>
      <c r="R1735" s="467"/>
      <c r="S1735" s="467"/>
      <c r="T1735" s="467"/>
      <c r="U1735" s="468"/>
      <c r="V1735" s="467"/>
      <c r="W1735" s="463"/>
      <c r="X1735" s="469"/>
      <c r="Y1735" s="280"/>
    </row>
    <row r="1736" spans="2:25" ht="22.5" x14ac:dyDescent="0.35">
      <c r="B1736" s="459"/>
      <c r="C1736" s="460"/>
      <c r="D1736" s="461"/>
      <c r="E1736" s="462"/>
      <c r="F1736" s="463"/>
      <c r="G1736" s="460"/>
      <c r="H1736" s="464"/>
      <c r="I1736" s="465"/>
      <c r="J1736" s="466"/>
      <c r="K1736" s="467"/>
      <c r="L1736" s="462"/>
      <c r="M1736" s="465"/>
      <c r="N1736" s="467"/>
      <c r="O1736" s="467"/>
      <c r="P1736" s="467"/>
      <c r="Q1736" s="467"/>
      <c r="R1736" s="467"/>
      <c r="S1736" s="467"/>
      <c r="T1736" s="467"/>
      <c r="U1736" s="468"/>
      <c r="V1736" s="467"/>
      <c r="W1736" s="463"/>
      <c r="X1736" s="469"/>
      <c r="Y1736" s="280"/>
    </row>
    <row r="1737" spans="2:25" ht="22.5" x14ac:dyDescent="0.35">
      <c r="B1737" s="459"/>
      <c r="C1737" s="460"/>
      <c r="D1737" s="461"/>
      <c r="E1737" s="462"/>
      <c r="F1737" s="463"/>
      <c r="G1737" s="460"/>
      <c r="H1737" s="464"/>
      <c r="I1737" s="465"/>
      <c r="J1737" s="466"/>
      <c r="K1737" s="467"/>
      <c r="L1737" s="462"/>
      <c r="M1737" s="465"/>
      <c r="N1737" s="467"/>
      <c r="O1737" s="467"/>
      <c r="P1737" s="467"/>
      <c r="Q1737" s="467"/>
      <c r="R1737" s="467"/>
      <c r="S1737" s="467"/>
      <c r="T1737" s="467"/>
      <c r="U1737" s="468"/>
      <c r="V1737" s="467"/>
      <c r="W1737" s="463"/>
      <c r="X1737" s="469"/>
      <c r="Y1737" s="280"/>
    </row>
    <row r="1738" spans="2:25" ht="22.5" x14ac:dyDescent="0.35">
      <c r="B1738" s="459"/>
      <c r="C1738" s="460"/>
      <c r="D1738" s="461"/>
      <c r="E1738" s="462"/>
      <c r="F1738" s="463"/>
      <c r="G1738" s="460"/>
      <c r="H1738" s="464"/>
      <c r="I1738" s="465"/>
      <c r="J1738" s="466"/>
      <c r="K1738" s="467"/>
      <c r="L1738" s="462"/>
      <c r="M1738" s="465"/>
      <c r="N1738" s="467"/>
      <c r="O1738" s="467"/>
      <c r="P1738" s="467"/>
      <c r="Q1738" s="467"/>
      <c r="R1738" s="467"/>
      <c r="S1738" s="467"/>
      <c r="T1738" s="467"/>
      <c r="U1738" s="468"/>
      <c r="V1738" s="467"/>
      <c r="W1738" s="463"/>
      <c r="X1738" s="469"/>
      <c r="Y1738" s="280"/>
    </row>
    <row r="1739" spans="2:25" ht="22.5" x14ac:dyDescent="0.35">
      <c r="B1739" s="459"/>
      <c r="C1739" s="460"/>
      <c r="D1739" s="461"/>
      <c r="E1739" s="462"/>
      <c r="F1739" s="463"/>
      <c r="G1739" s="460"/>
      <c r="H1739" s="464"/>
      <c r="I1739" s="465"/>
      <c r="J1739" s="466"/>
      <c r="K1739" s="467"/>
      <c r="L1739" s="462"/>
      <c r="M1739" s="465"/>
      <c r="N1739" s="467"/>
      <c r="O1739" s="467"/>
      <c r="P1739" s="467"/>
      <c r="Q1739" s="467"/>
      <c r="R1739" s="467"/>
      <c r="S1739" s="467"/>
      <c r="T1739" s="467"/>
      <c r="U1739" s="468"/>
      <c r="V1739" s="467"/>
      <c r="W1739" s="463"/>
      <c r="X1739" s="469"/>
      <c r="Y1739" s="280"/>
    </row>
    <row r="1740" spans="2:25" ht="22.5" x14ac:dyDescent="0.35">
      <c r="B1740" s="459"/>
      <c r="C1740" s="460"/>
      <c r="D1740" s="461"/>
      <c r="E1740" s="462"/>
      <c r="F1740" s="463"/>
      <c r="G1740" s="460"/>
      <c r="H1740" s="464"/>
      <c r="I1740" s="465"/>
      <c r="J1740" s="466"/>
      <c r="K1740" s="467"/>
      <c r="L1740" s="462"/>
      <c r="M1740" s="465"/>
      <c r="N1740" s="467"/>
      <c r="O1740" s="467"/>
      <c r="P1740" s="467"/>
      <c r="Q1740" s="467"/>
      <c r="R1740" s="467"/>
      <c r="S1740" s="467"/>
      <c r="T1740" s="467"/>
      <c r="U1740" s="468"/>
      <c r="V1740" s="467"/>
      <c r="W1740" s="463"/>
      <c r="X1740" s="469"/>
      <c r="Y1740" s="280"/>
    </row>
    <row r="1741" spans="2:25" ht="22.5" x14ac:dyDescent="0.35">
      <c r="B1741" s="459"/>
      <c r="C1741" s="460"/>
      <c r="D1741" s="461"/>
      <c r="E1741" s="462"/>
      <c r="F1741" s="463"/>
      <c r="G1741" s="460"/>
      <c r="H1741" s="464"/>
      <c r="I1741" s="465"/>
      <c r="J1741" s="466"/>
      <c r="K1741" s="467"/>
      <c r="L1741" s="462"/>
      <c r="M1741" s="465"/>
      <c r="N1741" s="467"/>
      <c r="O1741" s="467"/>
      <c r="P1741" s="467"/>
      <c r="Q1741" s="467"/>
      <c r="R1741" s="467"/>
      <c r="S1741" s="467"/>
      <c r="T1741" s="467"/>
      <c r="U1741" s="468"/>
      <c r="V1741" s="467"/>
      <c r="W1741" s="463"/>
      <c r="X1741" s="469"/>
      <c r="Y1741" s="280"/>
    </row>
    <row r="1742" spans="2:25" ht="22.5" x14ac:dyDescent="0.35">
      <c r="B1742" s="459"/>
      <c r="C1742" s="460"/>
      <c r="D1742" s="461"/>
      <c r="E1742" s="462"/>
      <c r="F1742" s="463"/>
      <c r="G1742" s="460"/>
      <c r="H1742" s="464"/>
      <c r="I1742" s="465"/>
      <c r="J1742" s="466"/>
      <c r="K1742" s="467"/>
      <c r="L1742" s="462"/>
      <c r="M1742" s="465"/>
      <c r="N1742" s="467"/>
      <c r="O1742" s="467"/>
      <c r="P1742" s="467"/>
      <c r="Q1742" s="467"/>
      <c r="R1742" s="467"/>
      <c r="S1742" s="467"/>
      <c r="T1742" s="467"/>
      <c r="U1742" s="468"/>
      <c r="V1742" s="467"/>
      <c r="W1742" s="463"/>
      <c r="X1742" s="469"/>
      <c r="Y1742" s="280"/>
    </row>
    <row r="1743" spans="2:25" ht="22.5" x14ac:dyDescent="0.35">
      <c r="B1743" s="459"/>
      <c r="C1743" s="460"/>
      <c r="D1743" s="461"/>
      <c r="E1743" s="462"/>
      <c r="F1743" s="463"/>
      <c r="G1743" s="460"/>
      <c r="H1743" s="464"/>
      <c r="I1743" s="465"/>
      <c r="J1743" s="466"/>
      <c r="K1743" s="467"/>
      <c r="L1743" s="462"/>
      <c r="M1743" s="465"/>
      <c r="N1743" s="467"/>
      <c r="O1743" s="467"/>
      <c r="P1743" s="467"/>
      <c r="Q1743" s="467"/>
      <c r="R1743" s="467"/>
      <c r="S1743" s="467"/>
      <c r="T1743" s="467"/>
      <c r="U1743" s="468"/>
      <c r="V1743" s="467"/>
      <c r="W1743" s="463"/>
      <c r="X1743" s="469"/>
      <c r="Y1743" s="280"/>
    </row>
    <row r="1744" spans="2:25" ht="22.5" x14ac:dyDescent="0.35">
      <c r="B1744" s="459"/>
      <c r="C1744" s="460"/>
      <c r="D1744" s="461"/>
      <c r="E1744" s="462"/>
      <c r="F1744" s="463"/>
      <c r="G1744" s="460"/>
      <c r="H1744" s="464"/>
      <c r="I1744" s="465"/>
      <c r="J1744" s="466"/>
      <c r="K1744" s="467"/>
      <c r="L1744" s="462"/>
      <c r="M1744" s="465"/>
      <c r="N1744" s="467"/>
      <c r="O1744" s="467"/>
      <c r="P1744" s="467"/>
      <c r="Q1744" s="467"/>
      <c r="R1744" s="467"/>
      <c r="S1744" s="467"/>
      <c r="T1744" s="467"/>
      <c r="U1744" s="468"/>
      <c r="V1744" s="467"/>
      <c r="W1744" s="463"/>
      <c r="X1744" s="469"/>
      <c r="Y1744" s="280"/>
    </row>
    <row r="1745" spans="2:25" ht="22.5" x14ac:dyDescent="0.35">
      <c r="B1745" s="459"/>
      <c r="C1745" s="460"/>
      <c r="D1745" s="461"/>
      <c r="E1745" s="462"/>
      <c r="F1745" s="463"/>
      <c r="G1745" s="460"/>
      <c r="H1745" s="464"/>
      <c r="I1745" s="465"/>
      <c r="J1745" s="466"/>
      <c r="K1745" s="467"/>
      <c r="L1745" s="462"/>
      <c r="M1745" s="465"/>
      <c r="N1745" s="467"/>
      <c r="O1745" s="467"/>
      <c r="P1745" s="467"/>
      <c r="Q1745" s="467"/>
      <c r="R1745" s="467"/>
      <c r="S1745" s="467"/>
      <c r="T1745" s="467"/>
      <c r="U1745" s="468"/>
      <c r="V1745" s="467"/>
      <c r="W1745" s="463"/>
      <c r="X1745" s="469"/>
      <c r="Y1745" s="280"/>
    </row>
    <row r="1746" spans="2:25" ht="22.5" x14ac:dyDescent="0.35">
      <c r="B1746" s="459"/>
      <c r="C1746" s="460"/>
      <c r="D1746" s="461"/>
      <c r="E1746" s="462"/>
      <c r="F1746" s="463"/>
      <c r="G1746" s="460"/>
      <c r="H1746" s="464"/>
      <c r="I1746" s="465"/>
      <c r="J1746" s="466"/>
      <c r="K1746" s="467"/>
      <c r="L1746" s="462"/>
      <c r="M1746" s="465"/>
      <c r="N1746" s="467"/>
      <c r="O1746" s="467"/>
      <c r="P1746" s="467"/>
      <c r="Q1746" s="467"/>
      <c r="R1746" s="467"/>
      <c r="S1746" s="467"/>
      <c r="T1746" s="467"/>
      <c r="U1746" s="468"/>
      <c r="V1746" s="467"/>
      <c r="W1746" s="463"/>
      <c r="X1746" s="469"/>
      <c r="Y1746" s="280"/>
    </row>
    <row r="1747" spans="2:25" ht="22.5" x14ac:dyDescent="0.35">
      <c r="B1747" s="459"/>
      <c r="C1747" s="460"/>
      <c r="D1747" s="461"/>
      <c r="E1747" s="462"/>
      <c r="F1747" s="463"/>
      <c r="G1747" s="460"/>
      <c r="H1747" s="464"/>
      <c r="I1747" s="465"/>
      <c r="J1747" s="466"/>
      <c r="K1747" s="467"/>
      <c r="L1747" s="462"/>
      <c r="M1747" s="465"/>
      <c r="N1747" s="467"/>
      <c r="O1747" s="467"/>
      <c r="P1747" s="467"/>
      <c r="Q1747" s="467"/>
      <c r="R1747" s="467"/>
      <c r="S1747" s="467"/>
      <c r="T1747" s="467"/>
      <c r="U1747" s="468"/>
      <c r="V1747" s="467"/>
      <c r="W1747" s="463"/>
      <c r="X1747" s="469"/>
      <c r="Y1747" s="280"/>
    </row>
    <row r="1748" spans="2:25" ht="22.5" x14ac:dyDescent="0.35">
      <c r="B1748" s="459"/>
      <c r="C1748" s="460"/>
      <c r="D1748" s="461"/>
      <c r="E1748" s="462"/>
      <c r="F1748" s="463"/>
      <c r="G1748" s="460"/>
      <c r="H1748" s="464"/>
      <c r="I1748" s="465"/>
      <c r="J1748" s="466"/>
      <c r="K1748" s="467"/>
      <c r="L1748" s="462"/>
      <c r="M1748" s="465"/>
      <c r="N1748" s="467"/>
      <c r="O1748" s="467"/>
      <c r="P1748" s="467"/>
      <c r="Q1748" s="467"/>
      <c r="R1748" s="467"/>
      <c r="S1748" s="467"/>
      <c r="T1748" s="467"/>
      <c r="U1748" s="468"/>
      <c r="V1748" s="467"/>
      <c r="W1748" s="463"/>
      <c r="X1748" s="469"/>
      <c r="Y1748" s="280"/>
    </row>
    <row r="1749" spans="2:25" ht="22.5" x14ac:dyDescent="0.35">
      <c r="B1749" s="459"/>
      <c r="C1749" s="460"/>
      <c r="D1749" s="461"/>
      <c r="E1749" s="462"/>
      <c r="F1749" s="463"/>
      <c r="G1749" s="460"/>
      <c r="H1749" s="464"/>
      <c r="I1749" s="465"/>
      <c r="J1749" s="466"/>
      <c r="K1749" s="467"/>
      <c r="L1749" s="462"/>
      <c r="M1749" s="465"/>
      <c r="N1749" s="467"/>
      <c r="O1749" s="467"/>
      <c r="P1749" s="467"/>
      <c r="Q1749" s="467"/>
      <c r="R1749" s="467"/>
      <c r="S1749" s="467"/>
      <c r="T1749" s="467"/>
      <c r="U1749" s="468"/>
      <c r="V1749" s="467"/>
      <c r="W1749" s="463"/>
      <c r="X1749" s="469"/>
      <c r="Y1749" s="280"/>
    </row>
    <row r="1750" spans="2:25" ht="22.5" x14ac:dyDescent="0.35">
      <c r="B1750" s="459"/>
      <c r="C1750" s="460"/>
      <c r="D1750" s="461"/>
      <c r="E1750" s="462"/>
      <c r="F1750" s="463"/>
      <c r="G1750" s="460"/>
      <c r="H1750" s="464"/>
      <c r="I1750" s="465"/>
      <c r="J1750" s="466"/>
      <c r="K1750" s="467"/>
      <c r="L1750" s="462"/>
      <c r="M1750" s="465"/>
      <c r="N1750" s="467"/>
      <c r="O1750" s="467"/>
      <c r="P1750" s="467"/>
      <c r="Q1750" s="467"/>
      <c r="R1750" s="467"/>
      <c r="S1750" s="467"/>
      <c r="T1750" s="467"/>
      <c r="U1750" s="468"/>
      <c r="V1750" s="467"/>
      <c r="W1750" s="463"/>
      <c r="X1750" s="469"/>
      <c r="Y1750" s="280"/>
    </row>
    <row r="1751" spans="2:25" ht="22.5" x14ac:dyDescent="0.35">
      <c r="B1751" s="459"/>
      <c r="C1751" s="460"/>
      <c r="D1751" s="461"/>
      <c r="E1751" s="462"/>
      <c r="F1751" s="463"/>
      <c r="G1751" s="460"/>
      <c r="H1751" s="464"/>
      <c r="I1751" s="465"/>
      <c r="J1751" s="466"/>
      <c r="K1751" s="467"/>
      <c r="L1751" s="462"/>
      <c r="M1751" s="465"/>
      <c r="N1751" s="467"/>
      <c r="O1751" s="467"/>
      <c r="P1751" s="467"/>
      <c r="Q1751" s="467"/>
      <c r="R1751" s="467"/>
      <c r="S1751" s="467"/>
      <c r="T1751" s="467"/>
      <c r="U1751" s="468"/>
      <c r="V1751" s="467"/>
      <c r="W1751" s="463"/>
      <c r="X1751" s="469"/>
      <c r="Y1751" s="280"/>
    </row>
    <row r="1752" spans="2:25" ht="22.5" x14ac:dyDescent="0.35">
      <c r="B1752" s="459"/>
      <c r="C1752" s="460"/>
      <c r="D1752" s="461"/>
      <c r="E1752" s="462"/>
      <c r="F1752" s="463"/>
      <c r="G1752" s="460"/>
      <c r="H1752" s="464"/>
      <c r="I1752" s="465"/>
      <c r="J1752" s="466"/>
      <c r="K1752" s="467"/>
      <c r="L1752" s="462"/>
      <c r="M1752" s="465"/>
      <c r="N1752" s="467"/>
      <c r="O1752" s="467"/>
      <c r="P1752" s="467"/>
      <c r="Q1752" s="467"/>
      <c r="R1752" s="467"/>
      <c r="S1752" s="467"/>
      <c r="T1752" s="467"/>
      <c r="U1752" s="468"/>
      <c r="V1752" s="467"/>
      <c r="W1752" s="463"/>
      <c r="X1752" s="469"/>
      <c r="Y1752" s="280"/>
    </row>
    <row r="1753" spans="2:25" ht="22.5" x14ac:dyDescent="0.35">
      <c r="B1753" s="459"/>
      <c r="C1753" s="460"/>
      <c r="D1753" s="461"/>
      <c r="E1753" s="462"/>
      <c r="F1753" s="463"/>
      <c r="G1753" s="460"/>
      <c r="H1753" s="464"/>
      <c r="I1753" s="465"/>
      <c r="J1753" s="466"/>
      <c r="K1753" s="467"/>
      <c r="L1753" s="462"/>
      <c r="M1753" s="465"/>
      <c r="N1753" s="467"/>
      <c r="O1753" s="467"/>
      <c r="P1753" s="467"/>
      <c r="Q1753" s="467"/>
      <c r="R1753" s="467"/>
      <c r="S1753" s="467"/>
      <c r="T1753" s="467"/>
      <c r="U1753" s="468"/>
      <c r="V1753" s="467"/>
      <c r="W1753" s="463"/>
      <c r="X1753" s="469"/>
      <c r="Y1753" s="280"/>
    </row>
    <row r="1754" spans="2:25" ht="22.5" x14ac:dyDescent="0.35">
      <c r="B1754" s="459"/>
      <c r="C1754" s="460"/>
      <c r="D1754" s="461"/>
      <c r="E1754" s="462"/>
      <c r="F1754" s="463"/>
      <c r="G1754" s="460"/>
      <c r="H1754" s="464"/>
      <c r="I1754" s="465"/>
      <c r="J1754" s="466"/>
      <c r="K1754" s="467"/>
      <c r="L1754" s="462"/>
      <c r="M1754" s="465"/>
      <c r="N1754" s="467"/>
      <c r="O1754" s="467"/>
      <c r="P1754" s="467"/>
      <c r="Q1754" s="467"/>
      <c r="R1754" s="467"/>
      <c r="S1754" s="467"/>
      <c r="T1754" s="467"/>
      <c r="U1754" s="468"/>
      <c r="V1754" s="467"/>
      <c r="W1754" s="463"/>
      <c r="X1754" s="469"/>
      <c r="Y1754" s="280"/>
    </row>
    <row r="1755" spans="2:25" ht="22.5" x14ac:dyDescent="0.35">
      <c r="B1755" s="459"/>
      <c r="C1755" s="460"/>
      <c r="D1755" s="461"/>
      <c r="E1755" s="462"/>
      <c r="F1755" s="463"/>
      <c r="G1755" s="460"/>
      <c r="H1755" s="464"/>
      <c r="I1755" s="465"/>
      <c r="J1755" s="466"/>
      <c r="K1755" s="467"/>
      <c r="L1755" s="462"/>
      <c r="M1755" s="465"/>
      <c r="N1755" s="467"/>
      <c r="O1755" s="467"/>
      <c r="P1755" s="467"/>
      <c r="Q1755" s="467"/>
      <c r="R1755" s="467"/>
      <c r="S1755" s="467"/>
      <c r="T1755" s="467"/>
      <c r="U1755" s="468"/>
      <c r="V1755" s="467"/>
      <c r="W1755" s="463"/>
      <c r="X1755" s="469"/>
      <c r="Y1755" s="280"/>
    </row>
    <row r="1756" spans="2:25" ht="22.5" x14ac:dyDescent="0.35">
      <c r="B1756" s="459"/>
      <c r="C1756" s="460"/>
      <c r="D1756" s="461"/>
      <c r="E1756" s="462"/>
      <c r="F1756" s="463"/>
      <c r="G1756" s="460"/>
      <c r="H1756" s="464"/>
      <c r="I1756" s="465"/>
      <c r="J1756" s="466"/>
      <c r="K1756" s="467"/>
      <c r="L1756" s="462"/>
      <c r="M1756" s="465"/>
      <c r="N1756" s="467"/>
      <c r="O1756" s="467"/>
      <c r="P1756" s="467"/>
      <c r="Q1756" s="467"/>
      <c r="R1756" s="467"/>
      <c r="S1756" s="467"/>
      <c r="T1756" s="467"/>
      <c r="U1756" s="468"/>
      <c r="V1756" s="467"/>
      <c r="W1756" s="463"/>
      <c r="X1756" s="469"/>
      <c r="Y1756" s="280"/>
    </row>
    <row r="1757" spans="2:25" ht="22.5" x14ac:dyDescent="0.35">
      <c r="B1757" s="459"/>
      <c r="C1757" s="460"/>
      <c r="D1757" s="461"/>
      <c r="E1757" s="462"/>
      <c r="F1757" s="463"/>
      <c r="G1757" s="460"/>
      <c r="H1757" s="464"/>
      <c r="I1757" s="465"/>
      <c r="J1757" s="466"/>
      <c r="K1757" s="467"/>
      <c r="L1757" s="462"/>
      <c r="M1757" s="465"/>
      <c r="N1757" s="467"/>
      <c r="O1757" s="467"/>
      <c r="P1757" s="467"/>
      <c r="Q1757" s="467"/>
      <c r="R1757" s="467"/>
      <c r="S1757" s="467"/>
      <c r="T1757" s="467"/>
      <c r="U1757" s="468"/>
      <c r="V1757" s="467"/>
      <c r="W1757" s="463"/>
      <c r="X1757" s="469"/>
      <c r="Y1757" s="280"/>
    </row>
    <row r="1758" spans="2:25" ht="22.5" x14ac:dyDescent="0.35">
      <c r="B1758" s="459"/>
      <c r="C1758" s="460"/>
      <c r="D1758" s="461"/>
      <c r="E1758" s="462"/>
      <c r="F1758" s="463"/>
      <c r="G1758" s="460"/>
      <c r="H1758" s="464"/>
      <c r="I1758" s="465"/>
      <c r="J1758" s="466"/>
      <c r="K1758" s="467"/>
      <c r="L1758" s="462"/>
      <c r="M1758" s="465"/>
      <c r="N1758" s="467"/>
      <c r="O1758" s="467"/>
      <c r="P1758" s="467"/>
      <c r="Q1758" s="467"/>
      <c r="R1758" s="467"/>
      <c r="S1758" s="467"/>
      <c r="T1758" s="467"/>
      <c r="U1758" s="468"/>
      <c r="V1758" s="467"/>
      <c r="W1758" s="463"/>
      <c r="X1758" s="469"/>
      <c r="Y1758" s="280"/>
    </row>
    <row r="1759" spans="2:25" ht="22.5" x14ac:dyDescent="0.35">
      <c r="B1759" s="459"/>
      <c r="C1759" s="460"/>
      <c r="D1759" s="461"/>
      <c r="E1759" s="462"/>
      <c r="F1759" s="463"/>
      <c r="G1759" s="460"/>
      <c r="H1759" s="464"/>
      <c r="I1759" s="465"/>
      <c r="J1759" s="466"/>
      <c r="K1759" s="467"/>
      <c r="L1759" s="462"/>
      <c r="M1759" s="465"/>
      <c r="N1759" s="467"/>
      <c r="O1759" s="467"/>
      <c r="P1759" s="467"/>
      <c r="Q1759" s="467"/>
      <c r="R1759" s="467"/>
      <c r="S1759" s="467"/>
      <c r="T1759" s="467"/>
      <c r="U1759" s="468"/>
      <c r="V1759" s="467"/>
      <c r="W1759" s="463"/>
      <c r="X1759" s="469"/>
      <c r="Y1759" s="280"/>
    </row>
    <row r="1760" spans="2:25" ht="22.5" x14ac:dyDescent="0.35">
      <c r="B1760" s="459"/>
      <c r="C1760" s="460"/>
      <c r="D1760" s="461"/>
      <c r="E1760" s="462"/>
      <c r="F1760" s="463"/>
      <c r="G1760" s="460"/>
      <c r="H1760" s="464"/>
      <c r="I1760" s="465"/>
      <c r="J1760" s="466"/>
      <c r="K1760" s="467"/>
      <c r="L1760" s="462"/>
      <c r="M1760" s="465"/>
      <c r="N1760" s="467"/>
      <c r="O1760" s="467"/>
      <c r="P1760" s="467"/>
      <c r="Q1760" s="467"/>
      <c r="R1760" s="467"/>
      <c r="S1760" s="467"/>
      <c r="T1760" s="467"/>
      <c r="U1760" s="468"/>
      <c r="V1760" s="467"/>
      <c r="W1760" s="463"/>
      <c r="X1760" s="469"/>
      <c r="Y1760" s="280"/>
    </row>
    <row r="1761" spans="2:25" ht="22.5" x14ac:dyDescent="0.35">
      <c r="B1761" s="459"/>
      <c r="C1761" s="460"/>
      <c r="D1761" s="461"/>
      <c r="E1761" s="462"/>
      <c r="F1761" s="463"/>
      <c r="G1761" s="460"/>
      <c r="H1761" s="464"/>
      <c r="I1761" s="465"/>
      <c r="J1761" s="466"/>
      <c r="K1761" s="467"/>
      <c r="L1761" s="462"/>
      <c r="M1761" s="465"/>
      <c r="N1761" s="467"/>
      <c r="O1761" s="467"/>
      <c r="P1761" s="467"/>
      <c r="Q1761" s="467"/>
      <c r="R1761" s="467"/>
      <c r="S1761" s="467"/>
      <c r="T1761" s="467"/>
      <c r="U1761" s="468"/>
      <c r="V1761" s="467"/>
      <c r="W1761" s="463"/>
      <c r="X1761" s="469"/>
      <c r="Y1761" s="280"/>
    </row>
    <row r="1762" spans="2:25" ht="22.5" x14ac:dyDescent="0.35">
      <c r="B1762" s="459"/>
      <c r="C1762" s="460"/>
      <c r="D1762" s="461"/>
      <c r="E1762" s="462"/>
      <c r="F1762" s="463"/>
      <c r="G1762" s="460"/>
      <c r="H1762" s="464"/>
      <c r="I1762" s="465"/>
      <c r="J1762" s="466"/>
      <c r="K1762" s="467"/>
      <c r="L1762" s="462"/>
      <c r="M1762" s="465"/>
      <c r="N1762" s="467"/>
      <c r="O1762" s="467"/>
      <c r="P1762" s="467"/>
      <c r="Q1762" s="467"/>
      <c r="R1762" s="467"/>
      <c r="S1762" s="467"/>
      <c r="T1762" s="467"/>
      <c r="U1762" s="468"/>
      <c r="V1762" s="467"/>
      <c r="W1762" s="463"/>
      <c r="X1762" s="469"/>
      <c r="Y1762" s="280"/>
    </row>
    <row r="1763" spans="2:25" ht="22.5" x14ac:dyDescent="0.35">
      <c r="B1763" s="459"/>
      <c r="C1763" s="460"/>
      <c r="D1763" s="461"/>
      <c r="E1763" s="462"/>
      <c r="F1763" s="463"/>
      <c r="G1763" s="460"/>
      <c r="H1763" s="464"/>
      <c r="I1763" s="465"/>
      <c r="J1763" s="466"/>
      <c r="K1763" s="467"/>
      <c r="L1763" s="462"/>
      <c r="M1763" s="465"/>
      <c r="N1763" s="467"/>
      <c r="O1763" s="467"/>
      <c r="P1763" s="467"/>
      <c r="Q1763" s="467"/>
      <c r="R1763" s="467"/>
      <c r="S1763" s="467"/>
      <c r="T1763" s="467"/>
      <c r="U1763" s="468"/>
      <c r="V1763" s="467"/>
      <c r="W1763" s="463"/>
      <c r="X1763" s="469"/>
      <c r="Y1763" s="280"/>
    </row>
    <row r="1764" spans="2:25" ht="22.5" x14ac:dyDescent="0.35">
      <c r="B1764" s="459"/>
      <c r="C1764" s="460"/>
      <c r="D1764" s="461"/>
      <c r="E1764" s="462"/>
      <c r="F1764" s="463"/>
      <c r="G1764" s="460"/>
      <c r="H1764" s="464"/>
      <c r="I1764" s="465"/>
      <c r="J1764" s="466"/>
      <c r="K1764" s="467"/>
      <c r="L1764" s="462"/>
      <c r="M1764" s="465"/>
      <c r="N1764" s="467"/>
      <c r="O1764" s="467"/>
      <c r="P1764" s="467"/>
      <c r="Q1764" s="467"/>
      <c r="R1764" s="467"/>
      <c r="S1764" s="467"/>
      <c r="T1764" s="467"/>
      <c r="U1764" s="468"/>
      <c r="V1764" s="467"/>
      <c r="W1764" s="463"/>
      <c r="X1764" s="469"/>
      <c r="Y1764" s="280"/>
    </row>
    <row r="1765" spans="2:25" ht="22.5" x14ac:dyDescent="0.35">
      <c r="B1765" s="459"/>
      <c r="C1765" s="460"/>
      <c r="D1765" s="461"/>
      <c r="E1765" s="462"/>
      <c r="F1765" s="463"/>
      <c r="G1765" s="460"/>
      <c r="H1765" s="464"/>
      <c r="I1765" s="465"/>
      <c r="J1765" s="466"/>
      <c r="K1765" s="467"/>
      <c r="L1765" s="462"/>
      <c r="M1765" s="465"/>
      <c r="N1765" s="467"/>
      <c r="O1765" s="467"/>
      <c r="P1765" s="467"/>
      <c r="Q1765" s="467"/>
      <c r="R1765" s="467"/>
      <c r="S1765" s="467"/>
      <c r="T1765" s="467"/>
      <c r="U1765" s="468"/>
      <c r="V1765" s="467"/>
      <c r="W1765" s="463"/>
      <c r="X1765" s="469"/>
      <c r="Y1765" s="280"/>
    </row>
    <row r="1766" spans="2:25" ht="22.5" x14ac:dyDescent="0.35">
      <c r="B1766" s="459"/>
      <c r="C1766" s="460"/>
      <c r="D1766" s="461"/>
      <c r="E1766" s="462"/>
      <c r="F1766" s="463"/>
      <c r="G1766" s="460"/>
      <c r="H1766" s="464"/>
      <c r="I1766" s="465"/>
      <c r="J1766" s="466"/>
      <c r="K1766" s="467"/>
      <c r="L1766" s="462"/>
      <c r="M1766" s="465"/>
      <c r="N1766" s="467"/>
      <c r="O1766" s="467"/>
      <c r="P1766" s="467"/>
      <c r="Q1766" s="467"/>
      <c r="R1766" s="467"/>
      <c r="S1766" s="467"/>
      <c r="T1766" s="467"/>
      <c r="U1766" s="468"/>
      <c r="V1766" s="467"/>
      <c r="W1766" s="463"/>
      <c r="X1766" s="469"/>
      <c r="Y1766" s="280"/>
    </row>
    <row r="1767" spans="2:25" ht="22.5" x14ac:dyDescent="0.35">
      <c r="B1767" s="459"/>
      <c r="C1767" s="460"/>
      <c r="D1767" s="461"/>
      <c r="E1767" s="462"/>
      <c r="F1767" s="463"/>
      <c r="G1767" s="460"/>
      <c r="H1767" s="464"/>
      <c r="I1767" s="465"/>
      <c r="J1767" s="466"/>
      <c r="K1767" s="467"/>
      <c r="L1767" s="462"/>
      <c r="M1767" s="465"/>
      <c r="N1767" s="467"/>
      <c r="O1767" s="467"/>
      <c r="P1767" s="467"/>
      <c r="Q1767" s="467"/>
      <c r="R1767" s="467"/>
      <c r="S1767" s="467"/>
      <c r="T1767" s="467"/>
      <c r="U1767" s="468"/>
      <c r="V1767" s="467"/>
      <c r="W1767" s="463"/>
      <c r="X1767" s="469"/>
      <c r="Y1767" s="280"/>
    </row>
    <row r="1768" spans="2:25" ht="22.5" x14ac:dyDescent="0.35">
      <c r="B1768" s="459"/>
      <c r="C1768" s="460"/>
      <c r="D1768" s="461"/>
      <c r="E1768" s="462"/>
      <c r="F1768" s="463"/>
      <c r="G1768" s="460"/>
      <c r="H1768" s="464"/>
      <c r="I1768" s="465"/>
      <c r="J1768" s="466"/>
      <c r="K1768" s="467"/>
      <c r="L1768" s="462"/>
      <c r="M1768" s="465"/>
      <c r="N1768" s="467"/>
      <c r="O1768" s="467"/>
      <c r="P1768" s="467"/>
      <c r="Q1768" s="467"/>
      <c r="R1768" s="467"/>
      <c r="S1768" s="467"/>
      <c r="T1768" s="467"/>
      <c r="U1768" s="468"/>
      <c r="V1768" s="467"/>
      <c r="W1768" s="463"/>
      <c r="X1768" s="469"/>
      <c r="Y1768" s="280"/>
    </row>
    <row r="1769" spans="2:25" ht="22.5" x14ac:dyDescent="0.35">
      <c r="B1769" s="459"/>
      <c r="C1769" s="460"/>
      <c r="D1769" s="461"/>
      <c r="E1769" s="462"/>
      <c r="F1769" s="463"/>
      <c r="G1769" s="460"/>
      <c r="H1769" s="464"/>
      <c r="I1769" s="465"/>
      <c r="J1769" s="466"/>
      <c r="K1769" s="467"/>
      <c r="L1769" s="462"/>
      <c r="M1769" s="465"/>
      <c r="N1769" s="467"/>
      <c r="O1769" s="467"/>
      <c r="P1769" s="467"/>
      <c r="Q1769" s="467"/>
      <c r="R1769" s="467"/>
      <c r="S1769" s="467"/>
      <c r="T1769" s="467"/>
      <c r="U1769" s="468"/>
      <c r="V1769" s="467"/>
      <c r="W1769" s="463"/>
      <c r="X1769" s="469"/>
      <c r="Y1769" s="280"/>
    </row>
    <row r="1770" spans="2:25" ht="22.5" x14ac:dyDescent="0.35">
      <c r="B1770" s="459"/>
      <c r="C1770" s="460"/>
      <c r="D1770" s="461"/>
      <c r="E1770" s="462"/>
      <c r="F1770" s="463"/>
      <c r="G1770" s="460"/>
      <c r="H1770" s="464"/>
      <c r="I1770" s="465"/>
      <c r="J1770" s="466"/>
      <c r="K1770" s="467"/>
      <c r="L1770" s="462"/>
      <c r="M1770" s="465"/>
      <c r="N1770" s="467"/>
      <c r="O1770" s="467"/>
      <c r="P1770" s="467"/>
      <c r="Q1770" s="467"/>
      <c r="R1770" s="467"/>
      <c r="S1770" s="467"/>
      <c r="T1770" s="467"/>
      <c r="U1770" s="468"/>
      <c r="V1770" s="467"/>
      <c r="W1770" s="463"/>
      <c r="X1770" s="469"/>
      <c r="Y1770" s="280"/>
    </row>
    <row r="1771" spans="2:25" ht="22.5" x14ac:dyDescent="0.35">
      <c r="B1771" s="459"/>
      <c r="C1771" s="460"/>
      <c r="D1771" s="461"/>
      <c r="E1771" s="462"/>
      <c r="F1771" s="463"/>
      <c r="G1771" s="460"/>
      <c r="H1771" s="464"/>
      <c r="I1771" s="465"/>
      <c r="J1771" s="466"/>
      <c r="K1771" s="467"/>
      <c r="L1771" s="462"/>
      <c r="M1771" s="465"/>
      <c r="N1771" s="467"/>
      <c r="O1771" s="467"/>
      <c r="P1771" s="467"/>
      <c r="Q1771" s="467"/>
      <c r="R1771" s="467"/>
      <c r="S1771" s="467"/>
      <c r="T1771" s="467"/>
      <c r="U1771" s="468"/>
      <c r="V1771" s="467"/>
      <c r="W1771" s="463"/>
      <c r="X1771" s="469"/>
      <c r="Y1771" s="280"/>
    </row>
    <row r="1772" spans="2:25" ht="22.5" x14ac:dyDescent="0.35">
      <c r="B1772" s="459"/>
      <c r="C1772" s="460"/>
      <c r="D1772" s="461"/>
      <c r="E1772" s="462"/>
      <c r="F1772" s="463"/>
      <c r="G1772" s="460"/>
      <c r="H1772" s="464"/>
      <c r="I1772" s="465"/>
      <c r="J1772" s="466"/>
      <c r="K1772" s="467"/>
      <c r="L1772" s="462"/>
      <c r="M1772" s="465"/>
      <c r="N1772" s="467"/>
      <c r="O1772" s="467"/>
      <c r="P1772" s="467"/>
      <c r="Q1772" s="467"/>
      <c r="R1772" s="467"/>
      <c r="S1772" s="467"/>
      <c r="T1772" s="467"/>
      <c r="U1772" s="468"/>
      <c r="V1772" s="467"/>
      <c r="W1772" s="463"/>
      <c r="X1772" s="469"/>
      <c r="Y1772" s="280"/>
    </row>
    <row r="1773" spans="2:25" ht="22.5" x14ac:dyDescent="0.35">
      <c r="B1773" s="459"/>
      <c r="C1773" s="460"/>
      <c r="D1773" s="461"/>
      <c r="E1773" s="462"/>
      <c r="F1773" s="463"/>
      <c r="G1773" s="460"/>
      <c r="H1773" s="464"/>
      <c r="I1773" s="465"/>
      <c r="J1773" s="466"/>
      <c r="K1773" s="467"/>
      <c r="L1773" s="462"/>
      <c r="M1773" s="465"/>
      <c r="N1773" s="467"/>
      <c r="O1773" s="467"/>
      <c r="P1773" s="467"/>
      <c r="Q1773" s="467"/>
      <c r="R1773" s="467"/>
      <c r="S1773" s="467"/>
      <c r="T1773" s="467"/>
      <c r="U1773" s="468"/>
      <c r="V1773" s="467"/>
      <c r="W1773" s="463"/>
      <c r="X1773" s="469"/>
      <c r="Y1773" s="280"/>
    </row>
    <row r="1774" spans="2:25" ht="22.5" x14ac:dyDescent="0.35">
      <c r="B1774" s="459"/>
      <c r="C1774" s="460"/>
      <c r="D1774" s="461"/>
      <c r="E1774" s="462"/>
      <c r="F1774" s="463"/>
      <c r="G1774" s="460"/>
      <c r="H1774" s="464"/>
      <c r="I1774" s="465"/>
      <c r="J1774" s="466"/>
      <c r="K1774" s="467"/>
      <c r="L1774" s="462"/>
      <c r="M1774" s="465"/>
      <c r="N1774" s="467"/>
      <c r="O1774" s="467"/>
      <c r="P1774" s="467"/>
      <c r="Q1774" s="467"/>
      <c r="R1774" s="467"/>
      <c r="S1774" s="467"/>
      <c r="T1774" s="467"/>
      <c r="U1774" s="468"/>
      <c r="V1774" s="467"/>
      <c r="W1774" s="463"/>
      <c r="X1774" s="469"/>
      <c r="Y1774" s="280"/>
    </row>
    <row r="1775" spans="2:25" ht="22.5" x14ac:dyDescent="0.35">
      <c r="B1775" s="459"/>
      <c r="C1775" s="460"/>
      <c r="D1775" s="461"/>
      <c r="E1775" s="462"/>
      <c r="F1775" s="463"/>
      <c r="G1775" s="460"/>
      <c r="H1775" s="464"/>
      <c r="I1775" s="465"/>
      <c r="J1775" s="466"/>
      <c r="K1775" s="467"/>
      <c r="L1775" s="462"/>
      <c r="M1775" s="465"/>
      <c r="N1775" s="467"/>
      <c r="O1775" s="467"/>
      <c r="P1775" s="467"/>
      <c r="Q1775" s="467"/>
      <c r="R1775" s="467"/>
      <c r="S1775" s="467"/>
      <c r="T1775" s="467"/>
      <c r="U1775" s="468"/>
      <c r="V1775" s="467"/>
      <c r="W1775" s="463"/>
      <c r="X1775" s="469"/>
      <c r="Y1775" s="280"/>
    </row>
    <row r="1776" spans="2:25" ht="22.5" x14ac:dyDescent="0.35">
      <c r="B1776" s="459"/>
      <c r="C1776" s="460"/>
      <c r="D1776" s="461"/>
      <c r="E1776" s="462"/>
      <c r="F1776" s="463"/>
      <c r="G1776" s="460"/>
      <c r="H1776" s="464"/>
      <c r="I1776" s="465"/>
      <c r="J1776" s="466"/>
      <c r="K1776" s="467"/>
      <c r="L1776" s="462"/>
      <c r="M1776" s="465"/>
      <c r="N1776" s="467"/>
      <c r="O1776" s="467"/>
      <c r="P1776" s="467"/>
      <c r="Q1776" s="467"/>
      <c r="R1776" s="467"/>
      <c r="S1776" s="467"/>
      <c r="T1776" s="467"/>
      <c r="U1776" s="468"/>
      <c r="V1776" s="467"/>
      <c r="W1776" s="463"/>
      <c r="X1776" s="469"/>
      <c r="Y1776" s="280"/>
    </row>
    <row r="1777" spans="2:25" ht="22.5" x14ac:dyDescent="0.35">
      <c r="B1777" s="459"/>
      <c r="C1777" s="460"/>
      <c r="D1777" s="461"/>
      <c r="E1777" s="462"/>
      <c r="F1777" s="463"/>
      <c r="G1777" s="460"/>
      <c r="H1777" s="464"/>
      <c r="I1777" s="465"/>
      <c r="J1777" s="466"/>
      <c r="K1777" s="467"/>
      <c r="L1777" s="462"/>
      <c r="M1777" s="465"/>
      <c r="N1777" s="467"/>
      <c r="O1777" s="467"/>
      <c r="P1777" s="467"/>
      <c r="Q1777" s="467"/>
      <c r="R1777" s="467"/>
      <c r="S1777" s="467"/>
      <c r="T1777" s="467"/>
      <c r="U1777" s="468"/>
      <c r="V1777" s="467"/>
      <c r="W1777" s="463"/>
      <c r="X1777" s="469"/>
      <c r="Y1777" s="280"/>
    </row>
    <row r="1778" spans="2:25" ht="22.5" x14ac:dyDescent="0.35">
      <c r="B1778" s="459"/>
      <c r="C1778" s="460"/>
      <c r="D1778" s="461"/>
      <c r="E1778" s="462"/>
      <c r="F1778" s="463"/>
      <c r="G1778" s="460"/>
      <c r="H1778" s="464"/>
      <c r="I1778" s="465"/>
      <c r="J1778" s="466"/>
      <c r="K1778" s="467"/>
      <c r="L1778" s="462"/>
      <c r="M1778" s="465"/>
      <c r="N1778" s="467"/>
      <c r="O1778" s="467"/>
      <c r="P1778" s="467"/>
      <c r="Q1778" s="467"/>
      <c r="R1778" s="467"/>
      <c r="S1778" s="467"/>
      <c r="T1778" s="467"/>
      <c r="U1778" s="468"/>
      <c r="V1778" s="467"/>
      <c r="W1778" s="463"/>
      <c r="X1778" s="469"/>
      <c r="Y1778" s="280"/>
    </row>
    <row r="1779" spans="2:25" ht="22.5" x14ac:dyDescent="0.35">
      <c r="B1779" s="459"/>
      <c r="C1779" s="460"/>
      <c r="D1779" s="461"/>
      <c r="E1779" s="462"/>
      <c r="F1779" s="463"/>
      <c r="G1779" s="460"/>
      <c r="H1779" s="464"/>
      <c r="I1779" s="465"/>
      <c r="J1779" s="466"/>
      <c r="K1779" s="467"/>
      <c r="L1779" s="462"/>
      <c r="M1779" s="465"/>
      <c r="N1779" s="467"/>
      <c r="O1779" s="467"/>
      <c r="P1779" s="467"/>
      <c r="Q1779" s="467"/>
      <c r="R1779" s="467"/>
      <c r="S1779" s="467"/>
      <c r="T1779" s="467"/>
      <c r="U1779" s="468"/>
      <c r="V1779" s="467"/>
      <c r="W1779" s="463"/>
      <c r="X1779" s="469"/>
      <c r="Y1779" s="280"/>
    </row>
    <row r="1780" spans="2:25" ht="22.5" x14ac:dyDescent="0.35">
      <c r="B1780" s="459"/>
      <c r="C1780" s="460"/>
      <c r="D1780" s="461"/>
      <c r="E1780" s="462"/>
      <c r="F1780" s="463"/>
      <c r="G1780" s="460"/>
      <c r="H1780" s="464"/>
      <c r="I1780" s="465"/>
      <c r="J1780" s="466"/>
      <c r="K1780" s="467"/>
      <c r="L1780" s="462"/>
      <c r="M1780" s="465"/>
      <c r="N1780" s="467"/>
      <c r="O1780" s="467"/>
      <c r="P1780" s="467"/>
      <c r="Q1780" s="467"/>
      <c r="R1780" s="467"/>
      <c r="S1780" s="467"/>
      <c r="T1780" s="467"/>
      <c r="U1780" s="468"/>
      <c r="V1780" s="467"/>
      <c r="W1780" s="463"/>
      <c r="X1780" s="469"/>
      <c r="Y1780" s="280"/>
    </row>
    <row r="1781" spans="2:25" ht="22.5" x14ac:dyDescent="0.35">
      <c r="B1781" s="459"/>
      <c r="C1781" s="460"/>
      <c r="D1781" s="461"/>
      <c r="E1781" s="462"/>
      <c r="F1781" s="463"/>
      <c r="G1781" s="460"/>
      <c r="H1781" s="464"/>
      <c r="I1781" s="465"/>
      <c r="J1781" s="466"/>
      <c r="K1781" s="467"/>
      <c r="L1781" s="462"/>
      <c r="M1781" s="465"/>
      <c r="N1781" s="467"/>
      <c r="O1781" s="467"/>
      <c r="P1781" s="467"/>
      <c r="Q1781" s="467"/>
      <c r="R1781" s="467"/>
      <c r="S1781" s="467"/>
      <c r="T1781" s="467"/>
      <c r="U1781" s="468"/>
      <c r="V1781" s="467"/>
      <c r="W1781" s="463"/>
      <c r="X1781" s="469"/>
      <c r="Y1781" s="280"/>
    </row>
    <row r="1782" spans="2:25" ht="22.5" x14ac:dyDescent="0.35">
      <c r="B1782" s="459"/>
      <c r="C1782" s="460"/>
      <c r="D1782" s="461"/>
      <c r="E1782" s="462"/>
      <c r="F1782" s="463"/>
      <c r="G1782" s="460"/>
      <c r="H1782" s="464"/>
      <c r="I1782" s="465"/>
      <c r="J1782" s="466"/>
      <c r="K1782" s="467"/>
      <c r="L1782" s="462"/>
      <c r="M1782" s="465"/>
      <c r="N1782" s="467"/>
      <c r="O1782" s="467"/>
      <c r="P1782" s="467"/>
      <c r="Q1782" s="467"/>
      <c r="R1782" s="467"/>
      <c r="S1782" s="467"/>
      <c r="T1782" s="467"/>
      <c r="U1782" s="468"/>
      <c r="V1782" s="467"/>
      <c r="W1782" s="463"/>
      <c r="X1782" s="469"/>
      <c r="Y1782" s="280"/>
    </row>
    <row r="1783" spans="2:25" ht="22.5" x14ac:dyDescent="0.35">
      <c r="B1783" s="459"/>
      <c r="C1783" s="460"/>
      <c r="D1783" s="461"/>
      <c r="E1783" s="462"/>
      <c r="F1783" s="463"/>
      <c r="G1783" s="460"/>
      <c r="H1783" s="464"/>
      <c r="I1783" s="465"/>
      <c r="J1783" s="466"/>
      <c r="K1783" s="467"/>
      <c r="L1783" s="462"/>
      <c r="M1783" s="465"/>
      <c r="N1783" s="467"/>
      <c r="O1783" s="467"/>
      <c r="P1783" s="467"/>
      <c r="Q1783" s="467"/>
      <c r="R1783" s="467"/>
      <c r="S1783" s="467"/>
      <c r="T1783" s="467"/>
      <c r="U1783" s="468"/>
      <c r="V1783" s="467"/>
      <c r="W1783" s="463"/>
      <c r="X1783" s="469"/>
      <c r="Y1783" s="280"/>
    </row>
    <row r="1784" spans="2:25" ht="22.5" x14ac:dyDescent="0.35">
      <c r="B1784" s="459"/>
      <c r="C1784" s="460"/>
      <c r="D1784" s="461"/>
      <c r="E1784" s="462"/>
      <c r="F1784" s="463"/>
      <c r="G1784" s="460"/>
      <c r="H1784" s="464"/>
      <c r="I1784" s="465"/>
      <c r="J1784" s="466"/>
      <c r="K1784" s="467"/>
      <c r="L1784" s="462"/>
      <c r="M1784" s="465"/>
      <c r="N1784" s="467"/>
      <c r="O1784" s="467"/>
      <c r="P1784" s="467"/>
      <c r="Q1784" s="467"/>
      <c r="R1784" s="467"/>
      <c r="S1784" s="467"/>
      <c r="T1784" s="467"/>
      <c r="U1784" s="468"/>
      <c r="V1784" s="467"/>
      <c r="W1784" s="463"/>
      <c r="X1784" s="469"/>
      <c r="Y1784" s="280"/>
    </row>
    <row r="1785" spans="2:25" ht="22.5" x14ac:dyDescent="0.35">
      <c r="B1785" s="459"/>
      <c r="C1785" s="460"/>
      <c r="D1785" s="461"/>
      <c r="E1785" s="462"/>
      <c r="F1785" s="463"/>
      <c r="G1785" s="460"/>
      <c r="H1785" s="464"/>
      <c r="I1785" s="465"/>
      <c r="J1785" s="466"/>
      <c r="K1785" s="467"/>
      <c r="L1785" s="462"/>
      <c r="M1785" s="465"/>
      <c r="N1785" s="467"/>
      <c r="O1785" s="467"/>
      <c r="P1785" s="467"/>
      <c r="Q1785" s="467"/>
      <c r="R1785" s="467"/>
      <c r="S1785" s="467"/>
      <c r="T1785" s="467"/>
      <c r="U1785" s="468"/>
      <c r="V1785" s="467"/>
      <c r="W1785" s="463"/>
      <c r="X1785" s="469"/>
      <c r="Y1785" s="280"/>
    </row>
    <row r="1786" spans="2:25" ht="22.5" x14ac:dyDescent="0.35">
      <c r="B1786" s="459"/>
      <c r="C1786" s="460"/>
      <c r="D1786" s="461"/>
      <c r="E1786" s="462"/>
      <c r="F1786" s="463"/>
      <c r="G1786" s="460"/>
      <c r="H1786" s="464"/>
      <c r="I1786" s="465"/>
      <c r="J1786" s="466"/>
      <c r="K1786" s="467"/>
      <c r="L1786" s="462"/>
      <c r="M1786" s="465"/>
      <c r="N1786" s="467"/>
      <c r="O1786" s="467"/>
      <c r="P1786" s="467"/>
      <c r="Q1786" s="467"/>
      <c r="R1786" s="467"/>
      <c r="S1786" s="467"/>
      <c r="T1786" s="467"/>
      <c r="U1786" s="468"/>
      <c r="V1786" s="467"/>
      <c r="W1786" s="463"/>
      <c r="X1786" s="469"/>
      <c r="Y1786" s="280"/>
    </row>
    <row r="1787" spans="2:25" ht="22.5" x14ac:dyDescent="0.35">
      <c r="B1787" s="459"/>
      <c r="C1787" s="460"/>
      <c r="D1787" s="461"/>
      <c r="E1787" s="462"/>
      <c r="F1787" s="463"/>
      <c r="G1787" s="460"/>
      <c r="H1787" s="464"/>
      <c r="I1787" s="465"/>
      <c r="J1787" s="466"/>
      <c r="K1787" s="467"/>
      <c r="L1787" s="462"/>
      <c r="M1787" s="465"/>
      <c r="N1787" s="467"/>
      <c r="O1787" s="467"/>
      <c r="P1787" s="467"/>
      <c r="Q1787" s="467"/>
      <c r="R1787" s="467"/>
      <c r="S1787" s="467"/>
      <c r="T1787" s="467"/>
      <c r="U1787" s="468"/>
      <c r="V1787" s="467"/>
      <c r="W1787" s="463"/>
      <c r="X1787" s="469"/>
      <c r="Y1787" s="280"/>
    </row>
    <row r="1788" spans="2:25" ht="22.5" x14ac:dyDescent="0.35">
      <c r="B1788" s="459"/>
      <c r="C1788" s="460"/>
      <c r="D1788" s="461"/>
      <c r="E1788" s="462"/>
      <c r="F1788" s="463"/>
      <c r="G1788" s="460"/>
      <c r="H1788" s="464"/>
      <c r="I1788" s="465"/>
      <c r="J1788" s="466"/>
      <c r="K1788" s="467"/>
      <c r="L1788" s="462"/>
      <c r="M1788" s="465"/>
      <c r="N1788" s="467"/>
      <c r="O1788" s="467"/>
      <c r="P1788" s="467"/>
      <c r="Q1788" s="467"/>
      <c r="R1788" s="467"/>
      <c r="S1788" s="467"/>
      <c r="T1788" s="467"/>
      <c r="U1788" s="468"/>
      <c r="V1788" s="467"/>
      <c r="W1788" s="463"/>
      <c r="X1788" s="469"/>
      <c r="Y1788" s="280"/>
    </row>
    <row r="1789" spans="2:25" ht="22.5" x14ac:dyDescent="0.35">
      <c r="B1789" s="459"/>
      <c r="C1789" s="460"/>
      <c r="D1789" s="461"/>
      <c r="E1789" s="462"/>
      <c r="F1789" s="463"/>
      <c r="G1789" s="460"/>
      <c r="H1789" s="464"/>
      <c r="I1789" s="465"/>
      <c r="J1789" s="466"/>
      <c r="K1789" s="467"/>
      <c r="L1789" s="462"/>
      <c r="M1789" s="465"/>
      <c r="N1789" s="467"/>
      <c r="O1789" s="467"/>
      <c r="P1789" s="467"/>
      <c r="Q1789" s="467"/>
      <c r="R1789" s="467"/>
      <c r="S1789" s="467"/>
      <c r="T1789" s="467"/>
      <c r="U1789" s="468"/>
      <c r="V1789" s="467"/>
      <c r="W1789" s="463"/>
      <c r="X1789" s="469"/>
      <c r="Y1789" s="280"/>
    </row>
    <row r="1790" spans="2:25" ht="22.5" x14ac:dyDescent="0.35">
      <c r="B1790" s="459"/>
      <c r="C1790" s="460"/>
      <c r="D1790" s="461"/>
      <c r="E1790" s="462"/>
      <c r="F1790" s="463"/>
      <c r="G1790" s="460"/>
      <c r="H1790" s="464"/>
      <c r="I1790" s="465"/>
      <c r="J1790" s="466"/>
      <c r="K1790" s="467"/>
      <c r="L1790" s="462"/>
      <c r="M1790" s="465"/>
      <c r="N1790" s="467"/>
      <c r="O1790" s="467"/>
      <c r="P1790" s="467"/>
      <c r="Q1790" s="467"/>
      <c r="R1790" s="467"/>
      <c r="S1790" s="467"/>
      <c r="T1790" s="467"/>
      <c r="U1790" s="468"/>
      <c r="V1790" s="467"/>
      <c r="W1790" s="463"/>
      <c r="X1790" s="469"/>
      <c r="Y1790" s="280"/>
    </row>
    <row r="1791" spans="2:25" ht="22.5" x14ac:dyDescent="0.35">
      <c r="B1791" s="459"/>
      <c r="C1791" s="460"/>
      <c r="D1791" s="461"/>
      <c r="E1791" s="462"/>
      <c r="F1791" s="463"/>
      <c r="G1791" s="460"/>
      <c r="H1791" s="464"/>
      <c r="I1791" s="465"/>
      <c r="J1791" s="466"/>
      <c r="K1791" s="467"/>
      <c r="L1791" s="462"/>
      <c r="M1791" s="465"/>
      <c r="N1791" s="467"/>
      <c r="O1791" s="467"/>
      <c r="P1791" s="467"/>
      <c r="Q1791" s="467"/>
      <c r="R1791" s="467"/>
      <c r="S1791" s="467"/>
      <c r="T1791" s="467"/>
      <c r="U1791" s="468"/>
      <c r="V1791" s="467"/>
      <c r="W1791" s="463"/>
      <c r="X1791" s="469"/>
      <c r="Y1791" s="280"/>
    </row>
    <row r="1792" spans="2:25" ht="22.5" x14ac:dyDescent="0.35">
      <c r="B1792" s="459"/>
      <c r="C1792" s="460"/>
      <c r="D1792" s="461"/>
      <c r="E1792" s="462"/>
      <c r="F1792" s="463"/>
      <c r="G1792" s="460"/>
      <c r="H1792" s="464"/>
      <c r="I1792" s="465"/>
      <c r="J1792" s="466"/>
      <c r="K1792" s="467"/>
      <c r="L1792" s="462"/>
      <c r="M1792" s="465"/>
      <c r="N1792" s="467"/>
      <c r="O1792" s="467"/>
      <c r="P1792" s="467"/>
      <c r="Q1792" s="467"/>
      <c r="R1792" s="467"/>
      <c r="S1792" s="467"/>
      <c r="T1792" s="467"/>
      <c r="U1792" s="468"/>
      <c r="V1792" s="467"/>
      <c r="W1792" s="463"/>
      <c r="X1792" s="469"/>
      <c r="Y1792" s="280"/>
    </row>
    <row r="1793" spans="2:25" ht="22.5" x14ac:dyDescent="0.35">
      <c r="B1793" s="459"/>
      <c r="C1793" s="460"/>
      <c r="D1793" s="461"/>
      <c r="E1793" s="462"/>
      <c r="F1793" s="463"/>
      <c r="G1793" s="460"/>
      <c r="H1793" s="464"/>
      <c r="I1793" s="465"/>
      <c r="J1793" s="466"/>
      <c r="K1793" s="467"/>
      <c r="L1793" s="462"/>
      <c r="M1793" s="465"/>
      <c r="N1793" s="467"/>
      <c r="O1793" s="467"/>
      <c r="P1793" s="467"/>
      <c r="Q1793" s="467"/>
      <c r="R1793" s="467"/>
      <c r="S1793" s="467"/>
      <c r="T1793" s="467"/>
      <c r="U1793" s="468"/>
      <c r="V1793" s="467"/>
      <c r="W1793" s="463"/>
      <c r="X1793" s="469"/>
      <c r="Y1793" s="280"/>
    </row>
    <row r="1794" spans="2:25" ht="22.5" x14ac:dyDescent="0.35">
      <c r="B1794" s="459"/>
      <c r="C1794" s="460"/>
      <c r="D1794" s="461"/>
      <c r="E1794" s="462"/>
      <c r="F1794" s="463"/>
      <c r="G1794" s="460"/>
      <c r="H1794" s="464"/>
      <c r="I1794" s="465"/>
      <c r="J1794" s="466"/>
      <c r="K1794" s="467"/>
      <c r="L1794" s="462"/>
      <c r="M1794" s="465"/>
      <c r="N1794" s="467"/>
      <c r="O1794" s="467"/>
      <c r="P1794" s="467"/>
      <c r="Q1794" s="467"/>
      <c r="R1794" s="467"/>
      <c r="S1794" s="467"/>
      <c r="T1794" s="467"/>
      <c r="U1794" s="468"/>
      <c r="V1794" s="467"/>
      <c r="W1794" s="463"/>
      <c r="X1794" s="469"/>
      <c r="Y1794" s="280"/>
    </row>
    <row r="1795" spans="2:25" ht="22.5" x14ac:dyDescent="0.35">
      <c r="B1795" s="459"/>
      <c r="C1795" s="460"/>
      <c r="D1795" s="461"/>
      <c r="E1795" s="462"/>
      <c r="F1795" s="463"/>
      <c r="G1795" s="460"/>
      <c r="H1795" s="464"/>
      <c r="I1795" s="465"/>
      <c r="J1795" s="466"/>
      <c r="K1795" s="467"/>
      <c r="L1795" s="462"/>
      <c r="M1795" s="465"/>
      <c r="N1795" s="467"/>
      <c r="O1795" s="467"/>
      <c r="P1795" s="467"/>
      <c r="Q1795" s="467"/>
      <c r="R1795" s="467"/>
      <c r="S1795" s="467"/>
      <c r="T1795" s="467"/>
      <c r="U1795" s="468"/>
      <c r="V1795" s="467"/>
      <c r="W1795" s="463"/>
      <c r="X1795" s="469"/>
      <c r="Y1795" s="280"/>
    </row>
    <row r="1796" spans="2:25" ht="22.5" x14ac:dyDescent="0.35">
      <c r="B1796" s="459"/>
      <c r="C1796" s="460"/>
      <c r="D1796" s="461"/>
      <c r="E1796" s="462"/>
      <c r="F1796" s="463"/>
      <c r="G1796" s="460"/>
      <c r="H1796" s="464"/>
      <c r="I1796" s="465"/>
      <c r="J1796" s="466"/>
      <c r="K1796" s="467"/>
      <c r="L1796" s="462"/>
      <c r="M1796" s="465"/>
      <c r="N1796" s="467"/>
      <c r="O1796" s="467"/>
      <c r="P1796" s="467"/>
      <c r="Q1796" s="467"/>
      <c r="R1796" s="467"/>
      <c r="S1796" s="467"/>
      <c r="T1796" s="467"/>
      <c r="U1796" s="468"/>
      <c r="V1796" s="467"/>
      <c r="W1796" s="463"/>
      <c r="X1796" s="469"/>
      <c r="Y1796" s="280"/>
    </row>
    <row r="1797" spans="2:25" ht="22.5" x14ac:dyDescent="0.35">
      <c r="B1797" s="459"/>
      <c r="C1797" s="460"/>
      <c r="D1797" s="461"/>
      <c r="E1797" s="462"/>
      <c r="F1797" s="463"/>
      <c r="G1797" s="460"/>
      <c r="H1797" s="464"/>
      <c r="I1797" s="465"/>
      <c r="J1797" s="466"/>
      <c r="K1797" s="467"/>
      <c r="L1797" s="462"/>
      <c r="M1797" s="465"/>
      <c r="N1797" s="467"/>
      <c r="O1797" s="467"/>
      <c r="P1797" s="467"/>
      <c r="Q1797" s="467"/>
      <c r="R1797" s="467"/>
      <c r="S1797" s="467"/>
      <c r="T1797" s="467"/>
      <c r="U1797" s="468"/>
      <c r="V1797" s="467"/>
      <c r="W1797" s="463"/>
      <c r="X1797" s="469"/>
      <c r="Y1797" s="280"/>
    </row>
    <row r="1798" spans="2:25" ht="22.5" x14ac:dyDescent="0.35">
      <c r="B1798" s="459"/>
      <c r="C1798" s="460"/>
      <c r="D1798" s="461"/>
      <c r="E1798" s="462"/>
      <c r="F1798" s="463"/>
      <c r="G1798" s="460"/>
      <c r="H1798" s="464"/>
      <c r="I1798" s="465"/>
      <c r="J1798" s="466"/>
      <c r="K1798" s="467"/>
      <c r="L1798" s="462"/>
      <c r="M1798" s="465"/>
      <c r="N1798" s="467"/>
      <c r="O1798" s="467"/>
      <c r="P1798" s="467"/>
      <c r="Q1798" s="467"/>
      <c r="R1798" s="467"/>
      <c r="S1798" s="467"/>
      <c r="T1798" s="467"/>
      <c r="U1798" s="468"/>
      <c r="V1798" s="467"/>
      <c r="W1798" s="463"/>
      <c r="X1798" s="469"/>
      <c r="Y1798" s="280"/>
    </row>
    <row r="1799" spans="2:25" ht="22.5" x14ac:dyDescent="0.35">
      <c r="B1799" s="459"/>
      <c r="C1799" s="460"/>
      <c r="D1799" s="461"/>
      <c r="E1799" s="462"/>
      <c r="F1799" s="463"/>
      <c r="G1799" s="460"/>
      <c r="H1799" s="464"/>
      <c r="I1799" s="465"/>
      <c r="J1799" s="466"/>
      <c r="K1799" s="467"/>
      <c r="L1799" s="462"/>
      <c r="M1799" s="465"/>
      <c r="N1799" s="467"/>
      <c r="O1799" s="467"/>
      <c r="P1799" s="467"/>
      <c r="Q1799" s="467"/>
      <c r="R1799" s="467"/>
      <c r="S1799" s="467"/>
      <c r="T1799" s="467"/>
      <c r="U1799" s="468"/>
      <c r="V1799" s="467"/>
      <c r="W1799" s="463"/>
      <c r="X1799" s="469"/>
      <c r="Y1799" s="280"/>
    </row>
    <row r="1800" spans="2:25" ht="22.5" x14ac:dyDescent="0.35">
      <c r="B1800" s="459"/>
      <c r="C1800" s="460"/>
      <c r="D1800" s="461"/>
      <c r="E1800" s="462"/>
      <c r="F1800" s="463"/>
      <c r="G1800" s="460"/>
      <c r="H1800" s="464"/>
      <c r="I1800" s="465"/>
      <c r="J1800" s="466"/>
      <c r="K1800" s="467"/>
      <c r="L1800" s="462"/>
      <c r="M1800" s="465"/>
      <c r="N1800" s="467"/>
      <c r="O1800" s="467"/>
      <c r="P1800" s="467"/>
      <c r="Q1800" s="467"/>
      <c r="R1800" s="467"/>
      <c r="S1800" s="467"/>
      <c r="T1800" s="467"/>
      <c r="U1800" s="468"/>
      <c r="V1800" s="467"/>
      <c r="W1800" s="463"/>
      <c r="X1800" s="469"/>
      <c r="Y1800" s="280"/>
    </row>
    <row r="1801" spans="2:25" ht="22.5" x14ac:dyDescent="0.35">
      <c r="B1801" s="459"/>
      <c r="C1801" s="460"/>
      <c r="D1801" s="461"/>
      <c r="E1801" s="462"/>
      <c r="F1801" s="463"/>
      <c r="G1801" s="460"/>
      <c r="H1801" s="464"/>
      <c r="I1801" s="465"/>
      <c r="J1801" s="466"/>
      <c r="K1801" s="467"/>
      <c r="L1801" s="462"/>
      <c r="M1801" s="465"/>
      <c r="N1801" s="467"/>
      <c r="O1801" s="467"/>
      <c r="P1801" s="467"/>
      <c r="Q1801" s="467"/>
      <c r="R1801" s="467"/>
      <c r="S1801" s="467"/>
      <c r="T1801" s="467"/>
      <c r="U1801" s="468"/>
      <c r="V1801" s="467"/>
      <c r="W1801" s="463"/>
      <c r="X1801" s="469"/>
      <c r="Y1801" s="280"/>
    </row>
    <row r="1802" spans="2:25" ht="22.5" x14ac:dyDescent="0.35">
      <c r="B1802" s="459"/>
      <c r="C1802" s="460"/>
      <c r="D1802" s="461"/>
      <c r="E1802" s="462"/>
      <c r="F1802" s="463"/>
      <c r="G1802" s="460"/>
      <c r="H1802" s="464"/>
      <c r="I1802" s="465"/>
      <c r="J1802" s="466"/>
      <c r="K1802" s="467"/>
      <c r="L1802" s="462"/>
      <c r="M1802" s="465"/>
      <c r="N1802" s="467"/>
      <c r="O1802" s="467"/>
      <c r="P1802" s="467"/>
      <c r="Q1802" s="467"/>
      <c r="R1802" s="467"/>
      <c r="S1802" s="467"/>
      <c r="T1802" s="467"/>
      <c r="U1802" s="468"/>
      <c r="V1802" s="467"/>
      <c r="W1802" s="463"/>
      <c r="X1802" s="469"/>
      <c r="Y1802" s="280"/>
    </row>
    <row r="1803" spans="2:25" ht="22.5" x14ac:dyDescent="0.35">
      <c r="B1803" s="459"/>
      <c r="C1803" s="460"/>
      <c r="D1803" s="461"/>
      <c r="E1803" s="462"/>
      <c r="F1803" s="463"/>
      <c r="G1803" s="460"/>
      <c r="H1803" s="464"/>
      <c r="I1803" s="465"/>
      <c r="J1803" s="466"/>
      <c r="K1803" s="467"/>
      <c r="L1803" s="462"/>
      <c r="M1803" s="465"/>
      <c r="N1803" s="467"/>
      <c r="O1803" s="467"/>
      <c r="P1803" s="467"/>
      <c r="Q1803" s="467"/>
      <c r="R1803" s="467"/>
      <c r="S1803" s="467"/>
      <c r="T1803" s="467"/>
      <c r="U1803" s="468"/>
      <c r="V1803" s="467"/>
      <c r="W1803" s="463"/>
      <c r="X1803" s="469"/>
      <c r="Y1803" s="280"/>
    </row>
    <row r="1804" spans="2:25" ht="22.5" x14ac:dyDescent="0.35">
      <c r="B1804" s="459"/>
      <c r="C1804" s="460"/>
      <c r="D1804" s="461"/>
      <c r="E1804" s="462"/>
      <c r="F1804" s="463"/>
      <c r="G1804" s="460"/>
      <c r="H1804" s="464"/>
      <c r="I1804" s="465"/>
      <c r="J1804" s="466"/>
      <c r="K1804" s="467"/>
      <c r="L1804" s="462"/>
      <c r="M1804" s="465"/>
      <c r="N1804" s="467"/>
      <c r="O1804" s="467"/>
      <c r="P1804" s="467"/>
      <c r="Q1804" s="467"/>
      <c r="R1804" s="467"/>
      <c r="S1804" s="467"/>
      <c r="T1804" s="467"/>
      <c r="U1804" s="468"/>
      <c r="V1804" s="467"/>
      <c r="W1804" s="463"/>
      <c r="X1804" s="469"/>
      <c r="Y1804" s="280"/>
    </row>
    <row r="1805" spans="2:25" ht="22.5" x14ac:dyDescent="0.35">
      <c r="B1805" s="459"/>
      <c r="C1805" s="460"/>
      <c r="D1805" s="461"/>
      <c r="E1805" s="462"/>
      <c r="F1805" s="463"/>
      <c r="G1805" s="460"/>
      <c r="H1805" s="464"/>
      <c r="I1805" s="465"/>
      <c r="J1805" s="466"/>
      <c r="K1805" s="467"/>
      <c r="L1805" s="462"/>
      <c r="M1805" s="465"/>
      <c r="N1805" s="467"/>
      <c r="O1805" s="467"/>
      <c r="P1805" s="467"/>
      <c r="Q1805" s="467"/>
      <c r="R1805" s="467"/>
      <c r="S1805" s="467"/>
      <c r="T1805" s="467"/>
      <c r="U1805" s="468"/>
      <c r="V1805" s="467"/>
      <c r="W1805" s="463"/>
      <c r="X1805" s="469"/>
      <c r="Y1805" s="280"/>
    </row>
    <row r="1806" spans="2:25" ht="22.5" x14ac:dyDescent="0.35">
      <c r="B1806" s="459"/>
      <c r="C1806" s="460"/>
      <c r="D1806" s="461"/>
      <c r="E1806" s="462"/>
      <c r="F1806" s="463"/>
      <c r="G1806" s="460"/>
      <c r="H1806" s="464"/>
      <c r="I1806" s="465"/>
      <c r="J1806" s="466"/>
      <c r="K1806" s="467"/>
      <c r="L1806" s="462"/>
      <c r="M1806" s="465"/>
      <c r="N1806" s="467"/>
      <c r="O1806" s="467"/>
      <c r="P1806" s="467"/>
      <c r="Q1806" s="467"/>
      <c r="R1806" s="467"/>
      <c r="S1806" s="467"/>
      <c r="T1806" s="467"/>
      <c r="U1806" s="468"/>
      <c r="V1806" s="467"/>
      <c r="W1806" s="463"/>
      <c r="X1806" s="469"/>
      <c r="Y1806" s="280"/>
    </row>
    <row r="1807" spans="2:25" ht="22.5" x14ac:dyDescent="0.35">
      <c r="B1807" s="459"/>
      <c r="C1807" s="460"/>
      <c r="D1807" s="461"/>
      <c r="E1807" s="462"/>
      <c r="F1807" s="463"/>
      <c r="G1807" s="460"/>
      <c r="H1807" s="464"/>
      <c r="I1807" s="465"/>
      <c r="J1807" s="466"/>
      <c r="K1807" s="467"/>
      <c r="L1807" s="462"/>
      <c r="M1807" s="465"/>
      <c r="N1807" s="467"/>
      <c r="O1807" s="467"/>
      <c r="P1807" s="467"/>
      <c r="Q1807" s="467"/>
      <c r="R1807" s="467"/>
      <c r="S1807" s="467"/>
      <c r="T1807" s="467"/>
      <c r="U1807" s="468"/>
      <c r="V1807" s="467"/>
      <c r="W1807" s="463"/>
      <c r="X1807" s="469"/>
      <c r="Y1807" s="280"/>
    </row>
    <row r="1808" spans="2:25" ht="22.5" x14ac:dyDescent="0.35">
      <c r="B1808" s="459"/>
      <c r="C1808" s="460"/>
      <c r="D1808" s="461"/>
      <c r="E1808" s="462"/>
      <c r="F1808" s="463"/>
      <c r="G1808" s="460"/>
      <c r="H1808" s="464"/>
      <c r="I1808" s="465"/>
      <c r="J1808" s="466"/>
      <c r="K1808" s="467"/>
      <c r="L1808" s="462"/>
      <c r="M1808" s="465"/>
      <c r="N1808" s="467"/>
      <c r="O1808" s="467"/>
      <c r="P1808" s="467"/>
      <c r="Q1808" s="467"/>
      <c r="R1808" s="467"/>
      <c r="S1808" s="467"/>
      <c r="T1808" s="467"/>
      <c r="U1808" s="468"/>
      <c r="V1808" s="467"/>
      <c r="W1808" s="463"/>
      <c r="X1808" s="469"/>
      <c r="Y1808" s="280"/>
    </row>
    <row r="1809" spans="2:25" ht="22.5" x14ac:dyDescent="0.35">
      <c r="B1809" s="459"/>
      <c r="C1809" s="460"/>
      <c r="D1809" s="461"/>
      <c r="E1809" s="462"/>
      <c r="F1809" s="463"/>
      <c r="G1809" s="460"/>
      <c r="H1809" s="464"/>
      <c r="I1809" s="465"/>
      <c r="J1809" s="466"/>
      <c r="K1809" s="467"/>
      <c r="L1809" s="462"/>
      <c r="M1809" s="465"/>
      <c r="N1809" s="467"/>
      <c r="O1809" s="467"/>
      <c r="P1809" s="467"/>
      <c r="Q1809" s="467"/>
      <c r="R1809" s="467"/>
      <c r="S1809" s="467"/>
      <c r="T1809" s="467"/>
      <c r="U1809" s="468"/>
      <c r="V1809" s="467"/>
      <c r="W1809" s="463"/>
      <c r="X1809" s="469"/>
      <c r="Y1809" s="280"/>
    </row>
    <row r="1810" spans="2:25" ht="22.5" x14ac:dyDescent="0.35">
      <c r="B1810" s="459"/>
      <c r="C1810" s="460"/>
      <c r="D1810" s="461"/>
      <c r="E1810" s="462"/>
      <c r="F1810" s="463"/>
      <c r="G1810" s="460"/>
      <c r="H1810" s="464"/>
      <c r="I1810" s="465"/>
      <c r="J1810" s="466"/>
      <c r="K1810" s="467"/>
      <c r="L1810" s="462"/>
      <c r="M1810" s="465"/>
      <c r="N1810" s="467"/>
      <c r="O1810" s="467"/>
      <c r="P1810" s="467"/>
      <c r="Q1810" s="467"/>
      <c r="R1810" s="467"/>
      <c r="S1810" s="467"/>
      <c r="T1810" s="467"/>
      <c r="U1810" s="468"/>
      <c r="V1810" s="467"/>
      <c r="W1810" s="463"/>
      <c r="X1810" s="469"/>
      <c r="Y1810" s="280"/>
    </row>
    <row r="1811" spans="2:25" ht="22.5" x14ac:dyDescent="0.35">
      <c r="B1811" s="459"/>
      <c r="C1811" s="460"/>
      <c r="D1811" s="461"/>
      <c r="E1811" s="462"/>
      <c r="F1811" s="463"/>
      <c r="G1811" s="460"/>
      <c r="H1811" s="464"/>
      <c r="I1811" s="465"/>
      <c r="J1811" s="466"/>
      <c r="K1811" s="467"/>
      <c r="L1811" s="462"/>
      <c r="M1811" s="465"/>
      <c r="N1811" s="467"/>
      <c r="O1811" s="467"/>
      <c r="P1811" s="467"/>
      <c r="Q1811" s="467"/>
      <c r="R1811" s="467"/>
      <c r="S1811" s="467"/>
      <c r="T1811" s="467"/>
      <c r="U1811" s="468"/>
      <c r="V1811" s="467"/>
      <c r="W1811" s="463"/>
      <c r="X1811" s="469"/>
      <c r="Y1811" s="280"/>
    </row>
    <row r="1812" spans="2:25" ht="22.5" x14ac:dyDescent="0.35">
      <c r="B1812" s="459"/>
      <c r="C1812" s="460"/>
      <c r="D1812" s="461"/>
      <c r="E1812" s="462"/>
      <c r="F1812" s="463"/>
      <c r="G1812" s="460"/>
      <c r="H1812" s="464"/>
      <c r="I1812" s="465"/>
      <c r="J1812" s="466"/>
      <c r="K1812" s="467"/>
      <c r="L1812" s="462"/>
      <c r="M1812" s="465"/>
      <c r="N1812" s="467"/>
      <c r="O1812" s="467"/>
      <c r="P1812" s="467"/>
      <c r="Q1812" s="467"/>
      <c r="R1812" s="467"/>
      <c r="S1812" s="467"/>
      <c r="T1812" s="467"/>
      <c r="U1812" s="468"/>
      <c r="V1812" s="467"/>
      <c r="W1812" s="463"/>
      <c r="X1812" s="469"/>
      <c r="Y1812" s="280"/>
    </row>
    <row r="1813" spans="2:25" ht="22.5" x14ac:dyDescent="0.35">
      <c r="B1813" s="459"/>
      <c r="C1813" s="460"/>
      <c r="D1813" s="461"/>
      <c r="E1813" s="462"/>
      <c r="F1813" s="463"/>
      <c r="G1813" s="460"/>
      <c r="H1813" s="464"/>
      <c r="I1813" s="465"/>
      <c r="J1813" s="466"/>
      <c r="K1813" s="467"/>
      <c r="L1813" s="462"/>
      <c r="M1813" s="465"/>
      <c r="N1813" s="467"/>
      <c r="O1813" s="467"/>
      <c r="P1813" s="467"/>
      <c r="Q1813" s="467"/>
      <c r="R1813" s="467"/>
      <c r="S1813" s="467"/>
      <c r="T1813" s="467"/>
      <c r="U1813" s="468"/>
      <c r="V1813" s="467"/>
      <c r="W1813" s="463"/>
      <c r="X1813" s="469"/>
      <c r="Y1813" s="280"/>
    </row>
    <row r="1814" spans="2:25" ht="22.5" x14ac:dyDescent="0.35">
      <c r="B1814" s="459"/>
      <c r="C1814" s="460"/>
      <c r="D1814" s="461"/>
      <c r="E1814" s="462"/>
      <c r="F1814" s="463"/>
      <c r="G1814" s="460"/>
      <c r="H1814" s="464"/>
      <c r="I1814" s="465"/>
      <c r="J1814" s="466"/>
      <c r="K1814" s="467"/>
      <c r="L1814" s="462"/>
      <c r="M1814" s="465"/>
      <c r="N1814" s="467"/>
      <c r="O1814" s="467"/>
      <c r="P1814" s="467"/>
      <c r="Q1814" s="467"/>
      <c r="R1814" s="467"/>
      <c r="S1814" s="467"/>
      <c r="T1814" s="467"/>
      <c r="U1814" s="468"/>
      <c r="V1814" s="467"/>
      <c r="W1814" s="463"/>
      <c r="X1814" s="469"/>
      <c r="Y1814" s="280"/>
    </row>
    <row r="1815" spans="2:25" ht="22.5" x14ac:dyDescent="0.35">
      <c r="B1815" s="459"/>
      <c r="C1815" s="460"/>
      <c r="D1815" s="461"/>
      <c r="E1815" s="462"/>
      <c r="F1815" s="463"/>
      <c r="G1815" s="460"/>
      <c r="H1815" s="464"/>
      <c r="I1815" s="465"/>
      <c r="J1815" s="466"/>
      <c r="K1815" s="467"/>
      <c r="L1815" s="462"/>
      <c r="M1815" s="465"/>
      <c r="N1815" s="467"/>
      <c r="O1815" s="467"/>
      <c r="P1815" s="467"/>
      <c r="Q1815" s="467"/>
      <c r="R1815" s="467"/>
      <c r="S1815" s="467"/>
      <c r="T1815" s="467"/>
      <c r="U1815" s="468"/>
      <c r="V1815" s="467"/>
      <c r="W1815" s="463"/>
      <c r="X1815" s="469"/>
      <c r="Y1815" s="280"/>
    </row>
    <row r="1816" spans="2:25" ht="22.5" x14ac:dyDescent="0.35">
      <c r="B1816" s="459"/>
      <c r="C1816" s="460"/>
      <c r="D1816" s="461"/>
      <c r="E1816" s="462"/>
      <c r="F1816" s="463"/>
      <c r="G1816" s="460"/>
      <c r="H1816" s="464"/>
      <c r="I1816" s="465"/>
      <c r="J1816" s="466"/>
      <c r="K1816" s="467"/>
      <c r="L1816" s="462"/>
      <c r="M1816" s="465"/>
      <c r="N1816" s="467"/>
      <c r="O1816" s="467"/>
      <c r="P1816" s="467"/>
      <c r="Q1816" s="467"/>
      <c r="R1816" s="467"/>
      <c r="S1816" s="467"/>
      <c r="T1816" s="467"/>
      <c r="U1816" s="468"/>
      <c r="V1816" s="467"/>
      <c r="W1816" s="463"/>
      <c r="X1816" s="469"/>
      <c r="Y1816" s="280"/>
    </row>
    <row r="1817" spans="2:25" ht="22.5" x14ac:dyDescent="0.35">
      <c r="B1817" s="459"/>
      <c r="C1817" s="460"/>
      <c r="D1817" s="461"/>
      <c r="E1817" s="462"/>
      <c r="F1817" s="463"/>
      <c r="G1817" s="460"/>
      <c r="H1817" s="464"/>
      <c r="I1817" s="465"/>
      <c r="J1817" s="466"/>
      <c r="K1817" s="467"/>
      <c r="L1817" s="462"/>
      <c r="M1817" s="465"/>
      <c r="N1817" s="467"/>
      <c r="O1817" s="467"/>
      <c r="P1817" s="467"/>
      <c r="Q1817" s="467"/>
      <c r="R1817" s="467"/>
      <c r="S1817" s="467"/>
      <c r="T1817" s="467"/>
      <c r="U1817" s="468"/>
      <c r="V1817" s="467"/>
      <c r="W1817" s="463"/>
      <c r="X1817" s="469"/>
      <c r="Y1817" s="280"/>
    </row>
    <row r="1818" spans="2:25" ht="22.5" x14ac:dyDescent="0.35">
      <c r="B1818" s="459"/>
      <c r="C1818" s="460"/>
      <c r="D1818" s="461"/>
      <c r="E1818" s="462"/>
      <c r="F1818" s="463"/>
      <c r="G1818" s="460"/>
      <c r="H1818" s="464"/>
      <c r="I1818" s="465"/>
      <c r="J1818" s="466"/>
      <c r="K1818" s="467"/>
      <c r="L1818" s="462"/>
      <c r="M1818" s="465"/>
      <c r="N1818" s="467"/>
      <c r="O1818" s="467"/>
      <c r="P1818" s="467"/>
      <c r="Q1818" s="467"/>
      <c r="R1818" s="467"/>
      <c r="S1818" s="467"/>
      <c r="T1818" s="467"/>
      <c r="U1818" s="468"/>
      <c r="V1818" s="467"/>
      <c r="W1818" s="463"/>
      <c r="X1818" s="469"/>
      <c r="Y1818" s="280"/>
    </row>
    <row r="1819" spans="2:25" ht="22.5" x14ac:dyDescent="0.35">
      <c r="B1819" s="459"/>
      <c r="C1819" s="460"/>
      <c r="D1819" s="461"/>
      <c r="E1819" s="462"/>
      <c r="F1819" s="463"/>
      <c r="G1819" s="460"/>
      <c r="H1819" s="464"/>
      <c r="I1819" s="465"/>
      <c r="J1819" s="466"/>
      <c r="K1819" s="467"/>
      <c r="L1819" s="462"/>
      <c r="M1819" s="465"/>
      <c r="N1819" s="467"/>
      <c r="O1819" s="467"/>
      <c r="P1819" s="467"/>
      <c r="Q1819" s="467"/>
      <c r="R1819" s="467"/>
      <c r="S1819" s="467"/>
      <c r="T1819" s="467"/>
      <c r="U1819" s="468"/>
      <c r="V1819" s="467"/>
      <c r="W1819" s="463"/>
      <c r="X1819" s="469"/>
      <c r="Y1819" s="280"/>
    </row>
    <row r="1820" spans="2:25" ht="22.5" x14ac:dyDescent="0.35">
      <c r="B1820" s="459"/>
      <c r="C1820" s="460"/>
      <c r="D1820" s="461"/>
      <c r="E1820" s="462"/>
      <c r="F1820" s="463"/>
      <c r="G1820" s="460"/>
      <c r="H1820" s="464"/>
      <c r="I1820" s="465"/>
      <c r="J1820" s="466"/>
      <c r="K1820" s="467"/>
      <c r="L1820" s="462"/>
      <c r="M1820" s="465"/>
      <c r="N1820" s="467"/>
      <c r="O1820" s="467"/>
      <c r="P1820" s="467"/>
      <c r="Q1820" s="467"/>
      <c r="R1820" s="467"/>
      <c r="S1820" s="467"/>
      <c r="T1820" s="467"/>
      <c r="U1820" s="468"/>
      <c r="V1820" s="467"/>
      <c r="W1820" s="463"/>
      <c r="X1820" s="469"/>
      <c r="Y1820" s="280"/>
    </row>
    <row r="1821" spans="2:25" ht="22.5" x14ac:dyDescent="0.35">
      <c r="B1821" s="459"/>
      <c r="C1821" s="460"/>
      <c r="D1821" s="461"/>
      <c r="E1821" s="462"/>
      <c r="F1821" s="463"/>
      <c r="G1821" s="460"/>
      <c r="H1821" s="464"/>
      <c r="I1821" s="465"/>
      <c r="J1821" s="466"/>
      <c r="K1821" s="467"/>
      <c r="L1821" s="462"/>
      <c r="M1821" s="465"/>
      <c r="N1821" s="467"/>
      <c r="O1821" s="467"/>
      <c r="P1821" s="467"/>
      <c r="Q1821" s="467"/>
      <c r="R1821" s="467"/>
      <c r="S1821" s="467"/>
      <c r="T1821" s="467"/>
      <c r="U1821" s="468"/>
      <c r="V1821" s="467"/>
      <c r="W1821" s="463"/>
      <c r="X1821" s="469"/>
      <c r="Y1821" s="280"/>
    </row>
    <row r="1822" spans="2:25" ht="22.5" x14ac:dyDescent="0.35">
      <c r="B1822" s="459"/>
      <c r="C1822" s="460"/>
      <c r="D1822" s="461"/>
      <c r="E1822" s="462"/>
      <c r="F1822" s="463"/>
      <c r="G1822" s="460"/>
      <c r="H1822" s="464"/>
      <c r="I1822" s="465"/>
      <c r="J1822" s="466"/>
      <c r="K1822" s="467"/>
      <c r="L1822" s="462"/>
      <c r="M1822" s="465"/>
      <c r="N1822" s="467"/>
      <c r="O1822" s="467"/>
      <c r="P1822" s="467"/>
      <c r="Q1822" s="467"/>
      <c r="R1822" s="467"/>
      <c r="S1822" s="467"/>
      <c r="T1822" s="467"/>
      <c r="U1822" s="468"/>
      <c r="V1822" s="467"/>
      <c r="W1822" s="463"/>
      <c r="X1822" s="469"/>
      <c r="Y1822" s="280"/>
    </row>
    <row r="1823" spans="2:25" ht="22.5" x14ac:dyDescent="0.35">
      <c r="B1823" s="459"/>
      <c r="C1823" s="460"/>
      <c r="D1823" s="461"/>
      <c r="E1823" s="462"/>
      <c r="F1823" s="463"/>
      <c r="G1823" s="460"/>
      <c r="H1823" s="464"/>
      <c r="I1823" s="465"/>
      <c r="J1823" s="466"/>
      <c r="K1823" s="467"/>
      <c r="L1823" s="462"/>
      <c r="M1823" s="465"/>
      <c r="N1823" s="467"/>
      <c r="O1823" s="467"/>
      <c r="P1823" s="467"/>
      <c r="Q1823" s="467"/>
      <c r="R1823" s="467"/>
      <c r="S1823" s="467"/>
      <c r="T1823" s="467"/>
      <c r="U1823" s="468"/>
      <c r="V1823" s="467"/>
      <c r="W1823" s="463"/>
      <c r="X1823" s="469"/>
      <c r="Y1823" s="280"/>
    </row>
    <row r="1824" spans="2:25" ht="22.5" x14ac:dyDescent="0.35">
      <c r="B1824" s="459"/>
      <c r="C1824" s="460"/>
      <c r="D1824" s="461"/>
      <c r="E1824" s="462"/>
      <c r="F1824" s="463"/>
      <c r="G1824" s="460"/>
      <c r="H1824" s="464"/>
      <c r="I1824" s="465"/>
      <c r="J1824" s="466"/>
      <c r="K1824" s="467"/>
      <c r="L1824" s="462"/>
      <c r="M1824" s="465"/>
      <c r="N1824" s="467"/>
      <c r="O1824" s="467"/>
      <c r="P1824" s="467"/>
      <c r="Q1824" s="467"/>
      <c r="R1824" s="467"/>
      <c r="S1824" s="467"/>
      <c r="T1824" s="467"/>
      <c r="U1824" s="468"/>
      <c r="V1824" s="467"/>
      <c r="W1824" s="463"/>
      <c r="X1824" s="469"/>
      <c r="Y1824" s="280"/>
    </row>
    <row r="1825" spans="2:25" ht="22.5" x14ac:dyDescent="0.35">
      <c r="B1825" s="459"/>
      <c r="C1825" s="460"/>
      <c r="D1825" s="461"/>
      <c r="E1825" s="462"/>
      <c r="F1825" s="463"/>
      <c r="G1825" s="460"/>
      <c r="H1825" s="464"/>
      <c r="I1825" s="465"/>
      <c r="J1825" s="466"/>
      <c r="K1825" s="467"/>
      <c r="L1825" s="462"/>
      <c r="M1825" s="465"/>
      <c r="N1825" s="467"/>
      <c r="O1825" s="467"/>
      <c r="P1825" s="467"/>
      <c r="Q1825" s="467"/>
      <c r="R1825" s="467"/>
      <c r="S1825" s="467"/>
      <c r="T1825" s="467"/>
      <c r="U1825" s="468"/>
      <c r="V1825" s="467"/>
      <c r="W1825" s="463"/>
      <c r="X1825" s="469"/>
      <c r="Y1825" s="280"/>
    </row>
    <row r="1826" spans="2:25" ht="22.5" x14ac:dyDescent="0.35">
      <c r="B1826" s="459"/>
      <c r="C1826" s="460"/>
      <c r="D1826" s="461"/>
      <c r="E1826" s="462"/>
      <c r="F1826" s="463"/>
      <c r="G1826" s="460"/>
      <c r="H1826" s="464"/>
      <c r="I1826" s="465"/>
      <c r="J1826" s="466"/>
      <c r="K1826" s="467"/>
      <c r="L1826" s="462"/>
      <c r="M1826" s="465"/>
      <c r="N1826" s="467"/>
      <c r="O1826" s="467"/>
      <c r="P1826" s="467"/>
      <c r="Q1826" s="467"/>
      <c r="R1826" s="467"/>
      <c r="S1826" s="467"/>
      <c r="T1826" s="467"/>
      <c r="U1826" s="468"/>
      <c r="V1826" s="467"/>
      <c r="W1826" s="463"/>
      <c r="X1826" s="469"/>
      <c r="Y1826" s="280"/>
    </row>
    <row r="1827" spans="2:25" ht="22.5" x14ac:dyDescent="0.35">
      <c r="B1827" s="459"/>
      <c r="C1827" s="460"/>
      <c r="D1827" s="461"/>
      <c r="E1827" s="462"/>
      <c r="F1827" s="463"/>
      <c r="G1827" s="460"/>
      <c r="H1827" s="464"/>
      <c r="I1827" s="465"/>
      <c r="J1827" s="466"/>
      <c r="K1827" s="467"/>
      <c r="L1827" s="462"/>
      <c r="M1827" s="465"/>
      <c r="N1827" s="467"/>
      <c r="O1827" s="467"/>
      <c r="P1827" s="467"/>
      <c r="Q1827" s="467"/>
      <c r="R1827" s="467"/>
      <c r="S1827" s="467"/>
      <c r="T1827" s="467"/>
      <c r="U1827" s="468"/>
      <c r="V1827" s="467"/>
      <c r="W1827" s="463"/>
      <c r="X1827" s="469"/>
      <c r="Y1827" s="280"/>
    </row>
    <row r="1828" spans="2:25" ht="22.5" x14ac:dyDescent="0.35">
      <c r="B1828" s="459"/>
      <c r="C1828" s="460"/>
      <c r="D1828" s="461"/>
      <c r="E1828" s="462"/>
      <c r="F1828" s="463"/>
      <c r="G1828" s="460"/>
      <c r="H1828" s="464"/>
      <c r="I1828" s="465"/>
      <c r="J1828" s="466"/>
      <c r="K1828" s="467"/>
      <c r="L1828" s="462"/>
      <c r="M1828" s="465"/>
      <c r="N1828" s="467"/>
      <c r="O1828" s="467"/>
      <c r="P1828" s="467"/>
      <c r="Q1828" s="467"/>
      <c r="R1828" s="467"/>
      <c r="S1828" s="467"/>
      <c r="T1828" s="467"/>
      <c r="U1828" s="468"/>
      <c r="V1828" s="467"/>
      <c r="W1828" s="463"/>
      <c r="X1828" s="469"/>
      <c r="Y1828" s="280"/>
    </row>
    <row r="1829" spans="2:25" ht="22.5" x14ac:dyDescent="0.35">
      <c r="B1829" s="459"/>
      <c r="C1829" s="460"/>
      <c r="D1829" s="461"/>
      <c r="E1829" s="462"/>
      <c r="F1829" s="463"/>
      <c r="G1829" s="460"/>
      <c r="H1829" s="464"/>
      <c r="I1829" s="465"/>
      <c r="J1829" s="466"/>
      <c r="K1829" s="467"/>
      <c r="L1829" s="462"/>
      <c r="M1829" s="465"/>
      <c r="N1829" s="467"/>
      <c r="O1829" s="467"/>
      <c r="P1829" s="467"/>
      <c r="Q1829" s="467"/>
      <c r="R1829" s="467"/>
      <c r="S1829" s="467"/>
      <c r="T1829" s="467"/>
      <c r="U1829" s="468"/>
      <c r="V1829" s="467"/>
      <c r="W1829" s="463"/>
      <c r="X1829" s="469"/>
      <c r="Y1829" s="280"/>
    </row>
    <row r="1830" spans="2:25" ht="22.5" x14ac:dyDescent="0.35">
      <c r="B1830" s="459"/>
      <c r="C1830" s="460"/>
      <c r="D1830" s="461"/>
      <c r="E1830" s="462"/>
      <c r="F1830" s="463"/>
      <c r="G1830" s="460"/>
      <c r="H1830" s="464"/>
      <c r="I1830" s="465"/>
      <c r="J1830" s="466"/>
      <c r="K1830" s="467"/>
      <c r="L1830" s="462"/>
      <c r="M1830" s="465"/>
      <c r="N1830" s="467"/>
      <c r="O1830" s="467"/>
      <c r="P1830" s="467"/>
      <c r="Q1830" s="467"/>
      <c r="R1830" s="467"/>
      <c r="S1830" s="467"/>
      <c r="T1830" s="467"/>
      <c r="U1830" s="468"/>
      <c r="V1830" s="467"/>
      <c r="W1830" s="463"/>
      <c r="X1830" s="469"/>
      <c r="Y1830" s="280"/>
    </row>
    <row r="1831" spans="2:25" ht="22.5" x14ac:dyDescent="0.35">
      <c r="B1831" s="459"/>
      <c r="C1831" s="460"/>
      <c r="D1831" s="461"/>
      <c r="E1831" s="462"/>
      <c r="F1831" s="463"/>
      <c r="G1831" s="460"/>
      <c r="H1831" s="464"/>
      <c r="I1831" s="465"/>
      <c r="J1831" s="466"/>
      <c r="K1831" s="467"/>
      <c r="L1831" s="462"/>
      <c r="M1831" s="465"/>
      <c r="N1831" s="467"/>
      <c r="O1831" s="467"/>
      <c r="P1831" s="467"/>
      <c r="Q1831" s="467"/>
      <c r="R1831" s="467"/>
      <c r="S1831" s="467"/>
      <c r="T1831" s="467"/>
      <c r="U1831" s="468"/>
      <c r="V1831" s="467"/>
      <c r="W1831" s="463"/>
      <c r="X1831" s="469"/>
      <c r="Y1831" s="280"/>
    </row>
    <row r="1832" spans="2:25" ht="22.5" x14ac:dyDescent="0.35">
      <c r="B1832" s="459"/>
      <c r="C1832" s="460"/>
      <c r="D1832" s="461"/>
      <c r="E1832" s="462"/>
      <c r="F1832" s="463"/>
      <c r="G1832" s="460"/>
      <c r="H1832" s="464"/>
      <c r="I1832" s="465"/>
      <c r="J1832" s="466"/>
      <c r="K1832" s="467"/>
      <c r="L1832" s="462"/>
      <c r="M1832" s="465"/>
      <c r="N1832" s="467"/>
      <c r="O1832" s="467"/>
      <c r="P1832" s="467"/>
      <c r="Q1832" s="467"/>
      <c r="R1832" s="467"/>
      <c r="S1832" s="467"/>
      <c r="T1832" s="467"/>
      <c r="U1832" s="468"/>
      <c r="V1832" s="467"/>
      <c r="W1832" s="463"/>
      <c r="X1832" s="469"/>
      <c r="Y1832" s="280"/>
    </row>
    <row r="1833" spans="2:25" ht="22.5" x14ac:dyDescent="0.35">
      <c r="B1833" s="459"/>
      <c r="C1833" s="460"/>
      <c r="D1833" s="461"/>
      <c r="E1833" s="462"/>
      <c r="F1833" s="463"/>
      <c r="G1833" s="460"/>
      <c r="H1833" s="464"/>
      <c r="I1833" s="465"/>
      <c r="J1833" s="466"/>
      <c r="K1833" s="467"/>
      <c r="L1833" s="462"/>
      <c r="M1833" s="465"/>
      <c r="N1833" s="467"/>
      <c r="O1833" s="467"/>
      <c r="P1833" s="467"/>
      <c r="Q1833" s="467"/>
      <c r="R1833" s="467"/>
      <c r="S1833" s="467"/>
      <c r="T1833" s="467"/>
      <c r="U1833" s="468"/>
      <c r="V1833" s="467"/>
      <c r="W1833" s="463"/>
      <c r="X1833" s="469"/>
      <c r="Y1833" s="280"/>
    </row>
    <row r="1834" spans="2:25" ht="22.5" x14ac:dyDescent="0.35">
      <c r="B1834" s="459"/>
      <c r="C1834" s="460"/>
      <c r="D1834" s="461"/>
      <c r="E1834" s="462"/>
      <c r="F1834" s="463"/>
      <c r="G1834" s="460"/>
      <c r="H1834" s="464"/>
      <c r="I1834" s="465"/>
      <c r="J1834" s="466"/>
      <c r="K1834" s="467"/>
      <c r="L1834" s="462"/>
      <c r="M1834" s="465"/>
      <c r="N1834" s="467"/>
      <c r="O1834" s="467"/>
      <c r="P1834" s="467"/>
      <c r="Q1834" s="467"/>
      <c r="R1834" s="467"/>
      <c r="S1834" s="467"/>
      <c r="T1834" s="467"/>
      <c r="U1834" s="468"/>
      <c r="V1834" s="467"/>
      <c r="W1834" s="463"/>
      <c r="X1834" s="469"/>
      <c r="Y1834" s="280"/>
    </row>
    <row r="1835" spans="2:25" ht="22.5" x14ac:dyDescent="0.35">
      <c r="B1835" s="459"/>
      <c r="C1835" s="460"/>
      <c r="D1835" s="461"/>
      <c r="E1835" s="462"/>
      <c r="F1835" s="463"/>
      <c r="G1835" s="460"/>
      <c r="H1835" s="464"/>
      <c r="I1835" s="465"/>
      <c r="J1835" s="466"/>
      <c r="K1835" s="467"/>
      <c r="L1835" s="462"/>
      <c r="M1835" s="465"/>
      <c r="N1835" s="467"/>
      <c r="O1835" s="467"/>
      <c r="P1835" s="467"/>
      <c r="Q1835" s="467"/>
      <c r="R1835" s="467"/>
      <c r="S1835" s="467"/>
      <c r="T1835" s="467"/>
      <c r="U1835" s="468"/>
      <c r="V1835" s="467"/>
      <c r="W1835" s="463"/>
      <c r="X1835" s="469"/>
      <c r="Y1835" s="280"/>
    </row>
    <row r="1836" spans="2:25" ht="22.5" x14ac:dyDescent="0.35">
      <c r="B1836" s="459"/>
      <c r="C1836" s="460"/>
      <c r="D1836" s="461"/>
      <c r="E1836" s="462"/>
      <c r="F1836" s="463"/>
      <c r="G1836" s="460"/>
      <c r="H1836" s="464"/>
      <c r="I1836" s="465"/>
      <c r="J1836" s="466"/>
      <c r="K1836" s="467"/>
      <c r="L1836" s="462"/>
      <c r="M1836" s="465"/>
      <c r="N1836" s="467"/>
      <c r="O1836" s="467"/>
      <c r="P1836" s="467"/>
      <c r="Q1836" s="467"/>
      <c r="R1836" s="467"/>
      <c r="S1836" s="467"/>
      <c r="T1836" s="467"/>
      <c r="U1836" s="468"/>
      <c r="V1836" s="467"/>
      <c r="W1836" s="463"/>
      <c r="X1836" s="469"/>
      <c r="Y1836" s="280"/>
    </row>
    <row r="1837" spans="2:25" ht="22.5" x14ac:dyDescent="0.35">
      <c r="B1837" s="459"/>
      <c r="C1837" s="460"/>
      <c r="D1837" s="461"/>
      <c r="E1837" s="462"/>
      <c r="F1837" s="463"/>
      <c r="G1837" s="460"/>
      <c r="H1837" s="464"/>
      <c r="I1837" s="465"/>
      <c r="J1837" s="466"/>
      <c r="K1837" s="467"/>
      <c r="L1837" s="462"/>
      <c r="M1837" s="465"/>
      <c r="N1837" s="467"/>
      <c r="O1837" s="467"/>
      <c r="P1837" s="467"/>
      <c r="Q1837" s="467"/>
      <c r="R1837" s="467"/>
      <c r="S1837" s="467"/>
      <c r="T1837" s="467"/>
      <c r="U1837" s="468"/>
      <c r="V1837" s="467"/>
      <c r="W1837" s="463"/>
      <c r="X1837" s="469"/>
      <c r="Y1837" s="280"/>
    </row>
    <row r="1838" spans="2:25" ht="22.5" x14ac:dyDescent="0.35">
      <c r="B1838" s="459"/>
      <c r="C1838" s="460"/>
      <c r="D1838" s="461"/>
      <c r="E1838" s="462"/>
      <c r="F1838" s="463"/>
      <c r="G1838" s="460"/>
      <c r="H1838" s="464"/>
      <c r="I1838" s="465"/>
      <c r="J1838" s="466"/>
      <c r="K1838" s="467"/>
      <c r="L1838" s="462"/>
      <c r="M1838" s="465"/>
      <c r="N1838" s="467"/>
      <c r="O1838" s="467"/>
      <c r="P1838" s="467"/>
      <c r="Q1838" s="467"/>
      <c r="R1838" s="467"/>
      <c r="S1838" s="467"/>
      <c r="T1838" s="467"/>
      <c r="U1838" s="468"/>
      <c r="V1838" s="467"/>
      <c r="W1838" s="463"/>
      <c r="X1838" s="469"/>
      <c r="Y1838" s="280"/>
    </row>
    <row r="1839" spans="2:25" ht="22.5" x14ac:dyDescent="0.35">
      <c r="B1839" s="459"/>
      <c r="C1839" s="460"/>
      <c r="D1839" s="461"/>
      <c r="E1839" s="462"/>
      <c r="F1839" s="463"/>
      <c r="G1839" s="460"/>
      <c r="H1839" s="464"/>
      <c r="I1839" s="465"/>
      <c r="J1839" s="466"/>
      <c r="K1839" s="467"/>
      <c r="L1839" s="462"/>
      <c r="M1839" s="465"/>
      <c r="N1839" s="467"/>
      <c r="O1839" s="467"/>
      <c r="P1839" s="467"/>
      <c r="Q1839" s="467"/>
      <c r="R1839" s="467"/>
      <c r="S1839" s="467"/>
      <c r="T1839" s="467"/>
      <c r="U1839" s="468"/>
      <c r="V1839" s="467"/>
      <c r="W1839" s="463"/>
      <c r="X1839" s="469"/>
      <c r="Y1839" s="280"/>
    </row>
    <row r="1840" spans="2:25" ht="22.5" x14ac:dyDescent="0.35">
      <c r="B1840" s="459"/>
      <c r="C1840" s="460"/>
      <c r="D1840" s="461"/>
      <c r="E1840" s="462"/>
      <c r="F1840" s="463"/>
      <c r="G1840" s="460"/>
      <c r="H1840" s="464"/>
      <c r="I1840" s="465"/>
      <c r="J1840" s="466"/>
      <c r="K1840" s="467"/>
      <c r="L1840" s="462"/>
      <c r="M1840" s="465"/>
      <c r="N1840" s="467"/>
      <c r="O1840" s="467"/>
      <c r="P1840" s="467"/>
      <c r="Q1840" s="467"/>
      <c r="R1840" s="467"/>
      <c r="S1840" s="467"/>
      <c r="T1840" s="467"/>
      <c r="U1840" s="468"/>
      <c r="V1840" s="467"/>
      <c r="W1840" s="463"/>
      <c r="X1840" s="469"/>
      <c r="Y1840" s="280"/>
    </row>
    <row r="1841" spans="2:25" ht="22.5" x14ac:dyDescent="0.35">
      <c r="B1841" s="459"/>
      <c r="C1841" s="460"/>
      <c r="D1841" s="461"/>
      <c r="E1841" s="462"/>
      <c r="F1841" s="463"/>
      <c r="G1841" s="460"/>
      <c r="H1841" s="464"/>
      <c r="I1841" s="465"/>
      <c r="J1841" s="466"/>
      <c r="K1841" s="467"/>
      <c r="L1841" s="462"/>
      <c r="M1841" s="465"/>
      <c r="N1841" s="467"/>
      <c r="O1841" s="467"/>
      <c r="P1841" s="467"/>
      <c r="Q1841" s="467"/>
      <c r="R1841" s="467"/>
      <c r="S1841" s="467"/>
      <c r="T1841" s="467"/>
      <c r="U1841" s="468"/>
      <c r="V1841" s="467"/>
      <c r="W1841" s="463"/>
      <c r="X1841" s="469"/>
      <c r="Y1841" s="280"/>
    </row>
    <row r="1842" spans="2:25" ht="22.5" x14ac:dyDescent="0.35">
      <c r="B1842" s="459"/>
      <c r="C1842" s="460"/>
      <c r="D1842" s="461"/>
      <c r="E1842" s="462"/>
      <c r="F1842" s="463"/>
      <c r="G1842" s="460"/>
      <c r="H1842" s="464"/>
      <c r="I1842" s="465"/>
      <c r="J1842" s="466"/>
      <c r="K1842" s="467"/>
      <c r="L1842" s="462"/>
      <c r="M1842" s="465"/>
      <c r="N1842" s="467"/>
      <c r="O1842" s="467"/>
      <c r="P1842" s="467"/>
      <c r="Q1842" s="467"/>
      <c r="R1842" s="467"/>
      <c r="S1842" s="467"/>
      <c r="T1842" s="467"/>
      <c r="U1842" s="468"/>
      <c r="V1842" s="467"/>
      <c r="W1842" s="463"/>
      <c r="X1842" s="469"/>
      <c r="Y1842" s="280"/>
    </row>
    <row r="1843" spans="2:25" ht="22.5" x14ac:dyDescent="0.35">
      <c r="B1843" s="459"/>
      <c r="C1843" s="460"/>
      <c r="D1843" s="461"/>
      <c r="E1843" s="462"/>
      <c r="F1843" s="463"/>
      <c r="G1843" s="460"/>
      <c r="H1843" s="464"/>
      <c r="I1843" s="465"/>
      <c r="J1843" s="466"/>
      <c r="K1843" s="467"/>
      <c r="L1843" s="462"/>
      <c r="M1843" s="465"/>
      <c r="N1843" s="467"/>
      <c r="O1843" s="467"/>
      <c r="P1843" s="467"/>
      <c r="Q1843" s="467"/>
      <c r="R1843" s="467"/>
      <c r="S1843" s="467"/>
      <c r="T1843" s="467"/>
      <c r="U1843" s="468"/>
      <c r="V1843" s="467"/>
      <c r="W1843" s="463"/>
      <c r="X1843" s="469"/>
      <c r="Y1843" s="280"/>
    </row>
    <row r="1844" spans="2:25" ht="22.5" x14ac:dyDescent="0.35">
      <c r="B1844" s="459"/>
      <c r="C1844" s="460"/>
      <c r="D1844" s="461"/>
      <c r="E1844" s="462"/>
      <c r="F1844" s="463"/>
      <c r="G1844" s="460"/>
      <c r="H1844" s="464"/>
      <c r="I1844" s="465"/>
      <c r="J1844" s="466"/>
      <c r="K1844" s="467"/>
      <c r="L1844" s="462"/>
      <c r="M1844" s="465"/>
      <c r="N1844" s="467"/>
      <c r="O1844" s="467"/>
      <c r="P1844" s="467"/>
      <c r="Q1844" s="467"/>
      <c r="R1844" s="467"/>
      <c r="S1844" s="467"/>
      <c r="T1844" s="467"/>
      <c r="U1844" s="468"/>
      <c r="V1844" s="467"/>
      <c r="W1844" s="463"/>
      <c r="X1844" s="469"/>
      <c r="Y1844" s="280"/>
    </row>
    <row r="1845" spans="2:25" ht="22.5" x14ac:dyDescent="0.35">
      <c r="B1845" s="459"/>
      <c r="C1845" s="460"/>
      <c r="D1845" s="461"/>
      <c r="E1845" s="462"/>
      <c r="F1845" s="463"/>
      <c r="G1845" s="460"/>
      <c r="H1845" s="464"/>
      <c r="I1845" s="465"/>
      <c r="J1845" s="466"/>
      <c r="K1845" s="467"/>
      <c r="L1845" s="462"/>
      <c r="M1845" s="465"/>
      <c r="N1845" s="467"/>
      <c r="O1845" s="467"/>
      <c r="P1845" s="467"/>
      <c r="Q1845" s="467"/>
      <c r="R1845" s="467"/>
      <c r="S1845" s="467"/>
      <c r="T1845" s="467"/>
      <c r="U1845" s="468"/>
      <c r="V1845" s="467"/>
      <c r="W1845" s="463"/>
      <c r="X1845" s="469"/>
      <c r="Y1845" s="280"/>
    </row>
    <row r="1846" spans="2:25" ht="22.5" x14ac:dyDescent="0.35">
      <c r="B1846" s="459"/>
      <c r="C1846" s="460"/>
      <c r="D1846" s="461"/>
      <c r="E1846" s="462"/>
      <c r="F1846" s="463"/>
      <c r="G1846" s="460"/>
      <c r="H1846" s="464"/>
      <c r="I1846" s="465"/>
      <c r="J1846" s="466"/>
      <c r="K1846" s="467"/>
      <c r="L1846" s="462"/>
      <c r="M1846" s="465"/>
      <c r="N1846" s="467"/>
      <c r="O1846" s="467"/>
      <c r="P1846" s="467"/>
      <c r="Q1846" s="467"/>
      <c r="R1846" s="467"/>
      <c r="S1846" s="467"/>
      <c r="T1846" s="467"/>
      <c r="U1846" s="468"/>
      <c r="V1846" s="467"/>
      <c r="W1846" s="463"/>
      <c r="X1846" s="469"/>
      <c r="Y1846" s="280"/>
    </row>
    <row r="1847" spans="2:25" ht="22.5" x14ac:dyDescent="0.35">
      <c r="B1847" s="459"/>
      <c r="C1847" s="460"/>
      <c r="D1847" s="461"/>
      <c r="E1847" s="462"/>
      <c r="F1847" s="463"/>
      <c r="G1847" s="460"/>
      <c r="H1847" s="464"/>
      <c r="I1847" s="465"/>
      <c r="J1847" s="466"/>
      <c r="K1847" s="467"/>
      <c r="L1847" s="462"/>
      <c r="M1847" s="465"/>
      <c r="N1847" s="467"/>
      <c r="O1847" s="467"/>
      <c r="P1847" s="467"/>
      <c r="Q1847" s="467"/>
      <c r="R1847" s="467"/>
      <c r="S1847" s="467"/>
      <c r="T1847" s="467"/>
      <c r="U1847" s="468"/>
      <c r="V1847" s="467"/>
      <c r="W1847" s="463"/>
      <c r="X1847" s="469"/>
      <c r="Y1847" s="280"/>
    </row>
    <row r="1848" spans="2:25" ht="22.5" x14ac:dyDescent="0.35">
      <c r="B1848" s="459"/>
      <c r="C1848" s="460"/>
      <c r="D1848" s="461"/>
      <c r="E1848" s="462"/>
      <c r="F1848" s="463"/>
      <c r="G1848" s="460"/>
      <c r="H1848" s="464"/>
      <c r="I1848" s="465"/>
      <c r="J1848" s="466"/>
      <c r="K1848" s="467"/>
      <c r="L1848" s="462"/>
      <c r="M1848" s="465"/>
      <c r="N1848" s="467"/>
      <c r="O1848" s="467"/>
      <c r="P1848" s="467"/>
      <c r="Q1848" s="467"/>
      <c r="R1848" s="467"/>
      <c r="S1848" s="467"/>
      <c r="T1848" s="467"/>
      <c r="U1848" s="468"/>
      <c r="V1848" s="467"/>
      <c r="W1848" s="463"/>
      <c r="X1848" s="469"/>
      <c r="Y1848" s="280"/>
    </row>
    <row r="1849" spans="2:25" ht="22.5" x14ac:dyDescent="0.35">
      <c r="B1849" s="459"/>
      <c r="C1849" s="460"/>
      <c r="D1849" s="461"/>
      <c r="E1849" s="462"/>
      <c r="F1849" s="463"/>
      <c r="G1849" s="460"/>
      <c r="H1849" s="464"/>
      <c r="I1849" s="465"/>
      <c r="J1849" s="466"/>
      <c r="K1849" s="467"/>
      <c r="L1849" s="462"/>
      <c r="M1849" s="465"/>
      <c r="N1849" s="467"/>
      <c r="O1849" s="467"/>
      <c r="P1849" s="467"/>
      <c r="Q1849" s="467"/>
      <c r="R1849" s="467"/>
      <c r="S1849" s="467"/>
      <c r="T1849" s="467"/>
      <c r="U1849" s="468"/>
      <c r="V1849" s="467"/>
      <c r="W1849" s="463"/>
      <c r="X1849" s="469"/>
      <c r="Y1849" s="280"/>
    </row>
    <row r="1850" spans="2:25" ht="22.5" x14ac:dyDescent="0.35">
      <c r="B1850" s="459"/>
      <c r="C1850" s="460"/>
      <c r="D1850" s="461"/>
      <c r="E1850" s="462"/>
      <c r="F1850" s="463"/>
      <c r="G1850" s="460"/>
      <c r="H1850" s="464"/>
      <c r="I1850" s="465"/>
      <c r="J1850" s="466"/>
      <c r="K1850" s="467"/>
      <c r="L1850" s="462"/>
      <c r="M1850" s="465"/>
      <c r="N1850" s="467"/>
      <c r="O1850" s="467"/>
      <c r="P1850" s="467"/>
      <c r="Q1850" s="467"/>
      <c r="R1850" s="467"/>
      <c r="S1850" s="467"/>
      <c r="T1850" s="467"/>
      <c r="U1850" s="468"/>
      <c r="V1850" s="467"/>
      <c r="W1850" s="463"/>
      <c r="X1850" s="469"/>
      <c r="Y1850" s="280"/>
    </row>
    <row r="1851" spans="2:25" ht="22.5" x14ac:dyDescent="0.35">
      <c r="B1851" s="459"/>
      <c r="C1851" s="460"/>
      <c r="D1851" s="461"/>
      <c r="E1851" s="462"/>
      <c r="F1851" s="463"/>
      <c r="G1851" s="460"/>
      <c r="H1851" s="464"/>
      <c r="I1851" s="465"/>
      <c r="J1851" s="466"/>
      <c r="K1851" s="467"/>
      <c r="L1851" s="462"/>
      <c r="M1851" s="465"/>
      <c r="N1851" s="467"/>
      <c r="O1851" s="467"/>
      <c r="P1851" s="467"/>
      <c r="Q1851" s="467"/>
      <c r="R1851" s="467"/>
      <c r="S1851" s="467"/>
      <c r="T1851" s="467"/>
      <c r="U1851" s="468"/>
      <c r="V1851" s="467"/>
      <c r="W1851" s="463"/>
      <c r="X1851" s="469"/>
      <c r="Y1851" s="280"/>
    </row>
    <row r="1852" spans="2:25" ht="22.5" x14ac:dyDescent="0.35">
      <c r="B1852" s="459"/>
      <c r="C1852" s="460"/>
      <c r="D1852" s="461"/>
      <c r="E1852" s="462"/>
      <c r="F1852" s="463"/>
      <c r="G1852" s="460"/>
      <c r="H1852" s="464"/>
      <c r="I1852" s="465"/>
      <c r="J1852" s="466"/>
      <c r="K1852" s="467"/>
      <c r="L1852" s="462"/>
      <c r="M1852" s="465"/>
      <c r="N1852" s="467"/>
      <c r="O1852" s="467"/>
      <c r="P1852" s="467"/>
      <c r="Q1852" s="467"/>
      <c r="R1852" s="467"/>
      <c r="S1852" s="467"/>
      <c r="T1852" s="467"/>
      <c r="U1852" s="468"/>
      <c r="V1852" s="467"/>
      <c r="W1852" s="463"/>
      <c r="X1852" s="469"/>
      <c r="Y1852" s="280"/>
    </row>
    <row r="1853" spans="2:25" ht="22.5" x14ac:dyDescent="0.35">
      <c r="B1853" s="459"/>
      <c r="C1853" s="460"/>
      <c r="D1853" s="461"/>
      <c r="E1853" s="462"/>
      <c r="F1853" s="463"/>
      <c r="G1853" s="460"/>
      <c r="H1853" s="464"/>
      <c r="I1853" s="465"/>
      <c r="J1853" s="466"/>
      <c r="K1853" s="467"/>
      <c r="L1853" s="462"/>
      <c r="M1853" s="465"/>
      <c r="N1853" s="467"/>
      <c r="O1853" s="467"/>
      <c r="P1853" s="467"/>
      <c r="Q1853" s="467"/>
      <c r="R1853" s="467"/>
      <c r="S1853" s="467"/>
      <c r="T1853" s="467"/>
      <c r="U1853" s="468"/>
      <c r="V1853" s="467"/>
      <c r="W1853" s="463"/>
      <c r="X1853" s="469"/>
      <c r="Y1853" s="280"/>
    </row>
    <row r="1854" spans="2:25" ht="22.5" x14ac:dyDescent="0.35">
      <c r="B1854" s="459"/>
      <c r="C1854" s="460"/>
      <c r="D1854" s="461"/>
      <c r="E1854" s="462"/>
      <c r="F1854" s="463"/>
      <c r="G1854" s="460"/>
      <c r="H1854" s="464"/>
      <c r="I1854" s="465"/>
      <c r="J1854" s="466"/>
      <c r="K1854" s="467"/>
      <c r="L1854" s="462"/>
      <c r="M1854" s="465"/>
      <c r="N1854" s="467"/>
      <c r="O1854" s="467"/>
      <c r="P1854" s="467"/>
      <c r="Q1854" s="467"/>
      <c r="R1854" s="467"/>
      <c r="S1854" s="467"/>
      <c r="T1854" s="467"/>
      <c r="U1854" s="468"/>
      <c r="V1854" s="467"/>
      <c r="W1854" s="463"/>
      <c r="X1854" s="469"/>
      <c r="Y1854" s="280"/>
    </row>
    <row r="1855" spans="2:25" ht="22.5" x14ac:dyDescent="0.35">
      <c r="B1855" s="459"/>
      <c r="C1855" s="460"/>
      <c r="D1855" s="461"/>
      <c r="E1855" s="462"/>
      <c r="F1855" s="463"/>
      <c r="G1855" s="460"/>
      <c r="H1855" s="464"/>
      <c r="I1855" s="465"/>
      <c r="J1855" s="466"/>
      <c r="K1855" s="467"/>
      <c r="L1855" s="462"/>
      <c r="M1855" s="465"/>
      <c r="N1855" s="467"/>
      <c r="O1855" s="467"/>
      <c r="P1855" s="467"/>
      <c r="Q1855" s="467"/>
      <c r="R1855" s="467"/>
      <c r="S1855" s="467"/>
      <c r="T1855" s="467"/>
      <c r="U1855" s="468"/>
      <c r="V1855" s="467"/>
      <c r="W1855" s="463"/>
      <c r="X1855" s="469"/>
      <c r="Y1855" s="280"/>
    </row>
    <row r="1856" spans="2:25" ht="22.5" x14ac:dyDescent="0.35">
      <c r="B1856" s="459"/>
      <c r="C1856" s="460"/>
      <c r="D1856" s="461"/>
      <c r="E1856" s="462"/>
      <c r="F1856" s="463"/>
      <c r="G1856" s="460"/>
      <c r="H1856" s="464"/>
      <c r="I1856" s="465"/>
      <c r="J1856" s="466"/>
      <c r="K1856" s="467"/>
      <c r="L1856" s="462"/>
      <c r="M1856" s="465"/>
      <c r="N1856" s="467"/>
      <c r="O1856" s="467"/>
      <c r="P1856" s="467"/>
      <c r="Q1856" s="467"/>
      <c r="R1856" s="467"/>
      <c r="S1856" s="467"/>
      <c r="T1856" s="467"/>
      <c r="U1856" s="468"/>
      <c r="V1856" s="467"/>
      <c r="W1856" s="463"/>
      <c r="X1856" s="469"/>
      <c r="Y1856" s="280"/>
    </row>
    <row r="1857" spans="2:25" ht="22.5" x14ac:dyDescent="0.35">
      <c r="B1857" s="459"/>
      <c r="C1857" s="460"/>
      <c r="D1857" s="461"/>
      <c r="E1857" s="462"/>
      <c r="F1857" s="463"/>
      <c r="G1857" s="460"/>
      <c r="H1857" s="464"/>
      <c r="I1857" s="465"/>
      <c r="J1857" s="466"/>
      <c r="K1857" s="467"/>
      <c r="L1857" s="462"/>
      <c r="M1857" s="465"/>
      <c r="N1857" s="467"/>
      <c r="O1857" s="467"/>
      <c r="P1857" s="467"/>
      <c r="Q1857" s="467"/>
      <c r="R1857" s="467"/>
      <c r="S1857" s="467"/>
      <c r="T1857" s="467"/>
      <c r="U1857" s="468"/>
      <c r="V1857" s="467"/>
      <c r="W1857" s="463"/>
      <c r="X1857" s="469"/>
      <c r="Y1857" s="280"/>
    </row>
    <row r="1858" spans="2:25" ht="22.5" x14ac:dyDescent="0.35">
      <c r="B1858" s="459"/>
      <c r="C1858" s="460"/>
      <c r="D1858" s="461"/>
      <c r="E1858" s="462"/>
      <c r="F1858" s="463"/>
      <c r="G1858" s="460"/>
      <c r="H1858" s="464"/>
      <c r="I1858" s="465"/>
      <c r="J1858" s="466"/>
      <c r="K1858" s="467"/>
      <c r="L1858" s="462"/>
      <c r="M1858" s="465"/>
      <c r="N1858" s="467"/>
      <c r="O1858" s="467"/>
      <c r="P1858" s="467"/>
      <c r="Q1858" s="467"/>
      <c r="R1858" s="467"/>
      <c r="S1858" s="467"/>
      <c r="T1858" s="467"/>
      <c r="U1858" s="468"/>
      <c r="V1858" s="467"/>
      <c r="W1858" s="463"/>
      <c r="X1858" s="469"/>
      <c r="Y1858" s="280"/>
    </row>
    <row r="1859" spans="2:25" ht="22.5" x14ac:dyDescent="0.35">
      <c r="B1859" s="459"/>
      <c r="C1859" s="460"/>
      <c r="D1859" s="461"/>
      <c r="E1859" s="462"/>
      <c r="F1859" s="463"/>
      <c r="G1859" s="460"/>
      <c r="H1859" s="464"/>
      <c r="I1859" s="465"/>
      <c r="J1859" s="466"/>
      <c r="K1859" s="467"/>
      <c r="L1859" s="462"/>
      <c r="M1859" s="465"/>
      <c r="N1859" s="467"/>
      <c r="O1859" s="467"/>
      <c r="P1859" s="467"/>
      <c r="Q1859" s="467"/>
      <c r="R1859" s="467"/>
      <c r="S1859" s="467"/>
      <c r="T1859" s="467"/>
      <c r="U1859" s="468"/>
      <c r="V1859" s="467"/>
      <c r="W1859" s="463"/>
      <c r="X1859" s="469"/>
      <c r="Y1859" s="280"/>
    </row>
    <row r="1860" spans="2:25" ht="22.5" x14ac:dyDescent="0.35">
      <c r="B1860" s="459"/>
      <c r="C1860" s="460"/>
      <c r="D1860" s="461"/>
      <c r="E1860" s="462"/>
      <c r="F1860" s="463"/>
      <c r="G1860" s="460"/>
      <c r="H1860" s="464"/>
      <c r="I1860" s="465"/>
      <c r="J1860" s="466"/>
      <c r="K1860" s="467"/>
      <c r="L1860" s="462"/>
      <c r="M1860" s="465"/>
      <c r="N1860" s="467"/>
      <c r="O1860" s="467"/>
      <c r="P1860" s="467"/>
      <c r="Q1860" s="467"/>
      <c r="R1860" s="467"/>
      <c r="S1860" s="467"/>
      <c r="T1860" s="467"/>
      <c r="U1860" s="468"/>
      <c r="V1860" s="467"/>
      <c r="W1860" s="463"/>
      <c r="X1860" s="469"/>
      <c r="Y1860" s="280"/>
    </row>
    <row r="1861" spans="2:25" ht="22.5" x14ac:dyDescent="0.35">
      <c r="B1861" s="459"/>
      <c r="C1861" s="460"/>
      <c r="D1861" s="461"/>
      <c r="E1861" s="462"/>
      <c r="F1861" s="463"/>
      <c r="G1861" s="460"/>
      <c r="H1861" s="464"/>
      <c r="I1861" s="465"/>
      <c r="J1861" s="466"/>
      <c r="K1861" s="467"/>
      <c r="L1861" s="462"/>
      <c r="M1861" s="465"/>
      <c r="N1861" s="467"/>
      <c r="O1861" s="467"/>
      <c r="P1861" s="467"/>
      <c r="Q1861" s="467"/>
      <c r="R1861" s="467"/>
      <c r="S1861" s="467"/>
      <c r="T1861" s="467"/>
      <c r="U1861" s="468"/>
      <c r="V1861" s="467"/>
      <c r="W1861" s="463"/>
      <c r="X1861" s="469"/>
      <c r="Y1861" s="280"/>
    </row>
    <row r="1862" spans="2:25" ht="22.5" x14ac:dyDescent="0.35">
      <c r="B1862" s="459"/>
      <c r="C1862" s="460"/>
      <c r="D1862" s="461"/>
      <c r="E1862" s="462"/>
      <c r="F1862" s="463"/>
      <c r="G1862" s="460"/>
      <c r="H1862" s="464"/>
      <c r="I1862" s="465"/>
      <c r="J1862" s="466"/>
      <c r="K1862" s="467"/>
      <c r="L1862" s="462"/>
      <c r="M1862" s="465"/>
      <c r="N1862" s="467"/>
      <c r="O1862" s="467"/>
      <c r="P1862" s="467"/>
      <c r="Q1862" s="467"/>
      <c r="R1862" s="467"/>
      <c r="S1862" s="467"/>
      <c r="T1862" s="467"/>
      <c r="U1862" s="468"/>
      <c r="V1862" s="467"/>
      <c r="W1862" s="463"/>
      <c r="X1862" s="469"/>
      <c r="Y1862" s="280"/>
    </row>
    <row r="1863" spans="2:25" ht="22.5" x14ac:dyDescent="0.35">
      <c r="B1863" s="459"/>
      <c r="C1863" s="460"/>
      <c r="D1863" s="461"/>
      <c r="E1863" s="462"/>
      <c r="F1863" s="463"/>
      <c r="G1863" s="460"/>
      <c r="H1863" s="464"/>
      <c r="I1863" s="465"/>
      <c r="J1863" s="466"/>
      <c r="K1863" s="467"/>
      <c r="L1863" s="462"/>
      <c r="M1863" s="465"/>
      <c r="N1863" s="467"/>
      <c r="O1863" s="467"/>
      <c r="P1863" s="467"/>
      <c r="Q1863" s="467"/>
      <c r="R1863" s="467"/>
      <c r="S1863" s="467"/>
      <c r="T1863" s="467"/>
      <c r="U1863" s="468"/>
      <c r="V1863" s="467"/>
      <c r="W1863" s="463"/>
      <c r="X1863" s="469"/>
      <c r="Y1863" s="280"/>
    </row>
    <row r="1864" spans="2:25" ht="22.5" x14ac:dyDescent="0.35">
      <c r="B1864" s="459"/>
      <c r="C1864" s="460"/>
      <c r="D1864" s="461"/>
      <c r="E1864" s="462"/>
      <c r="F1864" s="463"/>
      <c r="G1864" s="460"/>
      <c r="H1864" s="464"/>
      <c r="I1864" s="465"/>
      <c r="J1864" s="466"/>
      <c r="K1864" s="467"/>
      <c r="L1864" s="462"/>
      <c r="M1864" s="465"/>
      <c r="N1864" s="467"/>
      <c r="O1864" s="467"/>
      <c r="P1864" s="467"/>
      <c r="Q1864" s="467"/>
      <c r="R1864" s="467"/>
      <c r="S1864" s="467"/>
      <c r="T1864" s="467"/>
      <c r="U1864" s="468"/>
      <c r="V1864" s="467"/>
      <c r="W1864" s="463"/>
      <c r="X1864" s="469"/>
      <c r="Y1864" s="280"/>
    </row>
    <row r="1865" spans="2:25" ht="22.5" x14ac:dyDescent="0.35">
      <c r="B1865" s="459"/>
      <c r="C1865" s="460"/>
      <c r="D1865" s="461"/>
      <c r="E1865" s="462"/>
      <c r="F1865" s="463"/>
      <c r="G1865" s="460"/>
      <c r="H1865" s="464"/>
      <c r="I1865" s="465"/>
      <c r="J1865" s="466"/>
      <c r="K1865" s="467"/>
      <c r="L1865" s="462"/>
      <c r="M1865" s="465"/>
      <c r="N1865" s="467"/>
      <c r="O1865" s="467"/>
      <c r="P1865" s="467"/>
      <c r="Q1865" s="467"/>
      <c r="R1865" s="467"/>
      <c r="S1865" s="467"/>
      <c r="T1865" s="467"/>
      <c r="U1865" s="468"/>
      <c r="V1865" s="467"/>
      <c r="W1865" s="463"/>
      <c r="X1865" s="469"/>
      <c r="Y1865" s="280"/>
    </row>
    <row r="1866" spans="2:25" ht="22.5" x14ac:dyDescent="0.35">
      <c r="B1866" s="459"/>
      <c r="C1866" s="460"/>
      <c r="D1866" s="461"/>
      <c r="E1866" s="462"/>
      <c r="F1866" s="463"/>
      <c r="G1866" s="460"/>
      <c r="H1866" s="464"/>
      <c r="I1866" s="465"/>
      <c r="J1866" s="466"/>
      <c r="K1866" s="467"/>
      <c r="L1866" s="462"/>
      <c r="M1866" s="465"/>
      <c r="N1866" s="467"/>
      <c r="O1866" s="467"/>
      <c r="P1866" s="467"/>
      <c r="Q1866" s="467"/>
      <c r="R1866" s="467"/>
      <c r="S1866" s="467"/>
      <c r="T1866" s="467"/>
      <c r="U1866" s="468"/>
      <c r="V1866" s="467"/>
      <c r="W1866" s="463"/>
      <c r="X1866" s="469"/>
      <c r="Y1866" s="280"/>
    </row>
    <row r="1867" spans="2:25" ht="22.5" x14ac:dyDescent="0.35">
      <c r="B1867" s="459"/>
      <c r="C1867" s="460"/>
      <c r="D1867" s="461"/>
      <c r="E1867" s="462"/>
      <c r="F1867" s="463"/>
      <c r="G1867" s="460"/>
      <c r="H1867" s="464"/>
      <c r="I1867" s="465"/>
      <c r="J1867" s="466"/>
      <c r="K1867" s="467"/>
      <c r="L1867" s="462"/>
      <c r="M1867" s="465"/>
      <c r="N1867" s="467"/>
      <c r="O1867" s="467"/>
      <c r="P1867" s="467"/>
      <c r="Q1867" s="467"/>
      <c r="R1867" s="467"/>
      <c r="S1867" s="467"/>
      <c r="T1867" s="467"/>
      <c r="U1867" s="468"/>
      <c r="V1867" s="467"/>
      <c r="W1867" s="463"/>
      <c r="X1867" s="469"/>
      <c r="Y1867" s="280"/>
    </row>
    <row r="1868" spans="2:25" ht="22.5" x14ac:dyDescent="0.35">
      <c r="B1868" s="459"/>
      <c r="C1868" s="460"/>
      <c r="D1868" s="461"/>
      <c r="E1868" s="462"/>
      <c r="F1868" s="463"/>
      <c r="G1868" s="460"/>
      <c r="H1868" s="464"/>
      <c r="I1868" s="465"/>
      <c r="J1868" s="466"/>
      <c r="K1868" s="467"/>
      <c r="L1868" s="462"/>
      <c r="M1868" s="465"/>
      <c r="N1868" s="467"/>
      <c r="O1868" s="467"/>
      <c r="P1868" s="467"/>
      <c r="Q1868" s="467"/>
      <c r="R1868" s="467"/>
      <c r="S1868" s="467"/>
      <c r="T1868" s="467"/>
      <c r="U1868" s="468"/>
      <c r="V1868" s="467"/>
      <c r="W1868" s="463"/>
      <c r="X1868" s="469"/>
      <c r="Y1868" s="280"/>
    </row>
    <row r="1869" spans="2:25" ht="22.5" x14ac:dyDescent="0.35">
      <c r="B1869" s="459"/>
      <c r="C1869" s="460"/>
      <c r="D1869" s="461"/>
      <c r="E1869" s="462"/>
      <c r="F1869" s="463"/>
      <c r="G1869" s="460"/>
      <c r="H1869" s="464"/>
      <c r="I1869" s="465"/>
      <c r="J1869" s="466"/>
      <c r="K1869" s="467"/>
      <c r="L1869" s="462"/>
      <c r="M1869" s="465"/>
      <c r="N1869" s="467"/>
      <c r="O1869" s="467"/>
      <c r="P1869" s="467"/>
      <c r="Q1869" s="467"/>
      <c r="R1869" s="467"/>
      <c r="S1869" s="467"/>
      <c r="T1869" s="467"/>
      <c r="U1869" s="468"/>
      <c r="V1869" s="467"/>
      <c r="W1869" s="463"/>
      <c r="X1869" s="469"/>
      <c r="Y1869" s="280"/>
    </row>
    <row r="1870" spans="2:25" ht="22.5" x14ac:dyDescent="0.35">
      <c r="B1870" s="459"/>
      <c r="C1870" s="460"/>
      <c r="D1870" s="461"/>
      <c r="E1870" s="462"/>
      <c r="F1870" s="463"/>
      <c r="G1870" s="460"/>
      <c r="H1870" s="464"/>
      <c r="I1870" s="465"/>
      <c r="J1870" s="466"/>
      <c r="K1870" s="467"/>
      <c r="L1870" s="462"/>
      <c r="M1870" s="465"/>
      <c r="N1870" s="467"/>
      <c r="O1870" s="467"/>
      <c r="P1870" s="467"/>
      <c r="Q1870" s="467"/>
      <c r="R1870" s="467"/>
      <c r="S1870" s="467"/>
      <c r="T1870" s="467"/>
      <c r="U1870" s="468"/>
      <c r="V1870" s="467"/>
      <c r="W1870" s="463"/>
      <c r="X1870" s="469"/>
      <c r="Y1870" s="280"/>
    </row>
    <row r="1871" spans="2:25" ht="22.5" x14ac:dyDescent="0.35">
      <c r="B1871" s="459"/>
      <c r="C1871" s="460"/>
      <c r="D1871" s="461"/>
      <c r="E1871" s="462"/>
      <c r="F1871" s="463"/>
      <c r="G1871" s="460"/>
      <c r="H1871" s="464"/>
      <c r="I1871" s="465"/>
      <c r="J1871" s="466"/>
      <c r="K1871" s="467"/>
      <c r="L1871" s="462"/>
      <c r="M1871" s="465"/>
      <c r="N1871" s="467"/>
      <c r="O1871" s="467"/>
      <c r="P1871" s="467"/>
      <c r="Q1871" s="467"/>
      <c r="R1871" s="467"/>
      <c r="S1871" s="467"/>
      <c r="T1871" s="467"/>
      <c r="U1871" s="468"/>
      <c r="V1871" s="467"/>
      <c r="W1871" s="463"/>
      <c r="X1871" s="469"/>
      <c r="Y1871" s="280"/>
    </row>
    <row r="1872" spans="2:25" ht="22.5" x14ac:dyDescent="0.35">
      <c r="B1872" s="459"/>
      <c r="C1872" s="460"/>
      <c r="D1872" s="461"/>
      <c r="E1872" s="462"/>
      <c r="F1872" s="463"/>
      <c r="G1872" s="460"/>
      <c r="H1872" s="464"/>
      <c r="I1872" s="465"/>
      <c r="J1872" s="466"/>
      <c r="K1872" s="467"/>
      <c r="L1872" s="462"/>
      <c r="M1872" s="465"/>
      <c r="N1872" s="467"/>
      <c r="O1872" s="467"/>
      <c r="P1872" s="467"/>
      <c r="Q1872" s="467"/>
      <c r="R1872" s="467"/>
      <c r="S1872" s="467"/>
      <c r="T1872" s="467"/>
      <c r="U1872" s="468"/>
      <c r="V1872" s="467"/>
      <c r="W1872" s="463"/>
      <c r="X1872" s="469"/>
      <c r="Y1872" s="280"/>
    </row>
    <row r="1873" spans="2:25" ht="22.5" x14ac:dyDescent="0.35">
      <c r="B1873" s="459"/>
      <c r="C1873" s="460"/>
      <c r="D1873" s="461"/>
      <c r="E1873" s="462"/>
      <c r="F1873" s="463"/>
      <c r="G1873" s="460"/>
      <c r="H1873" s="464"/>
      <c r="I1873" s="465"/>
      <c r="J1873" s="466"/>
      <c r="K1873" s="467"/>
      <c r="L1873" s="462"/>
      <c r="M1873" s="465"/>
      <c r="N1873" s="467"/>
      <c r="O1873" s="467"/>
      <c r="P1873" s="467"/>
      <c r="Q1873" s="467"/>
      <c r="R1873" s="467"/>
      <c r="S1873" s="467"/>
      <c r="T1873" s="467"/>
      <c r="U1873" s="468"/>
      <c r="V1873" s="467"/>
      <c r="W1873" s="463"/>
      <c r="X1873" s="469"/>
      <c r="Y1873" s="280"/>
    </row>
    <row r="1874" spans="2:25" ht="22.5" x14ac:dyDescent="0.35">
      <c r="B1874" s="459"/>
      <c r="C1874" s="460"/>
      <c r="D1874" s="461"/>
      <c r="E1874" s="462"/>
      <c r="F1874" s="463"/>
      <c r="G1874" s="460"/>
      <c r="H1874" s="464"/>
      <c r="I1874" s="465"/>
      <c r="J1874" s="466"/>
      <c r="K1874" s="467"/>
      <c r="L1874" s="462"/>
      <c r="M1874" s="465"/>
      <c r="N1874" s="467"/>
      <c r="O1874" s="467"/>
      <c r="P1874" s="467"/>
      <c r="Q1874" s="467"/>
      <c r="R1874" s="467"/>
      <c r="S1874" s="467"/>
      <c r="T1874" s="467"/>
      <c r="U1874" s="468"/>
      <c r="V1874" s="467"/>
      <c r="W1874" s="463"/>
      <c r="X1874" s="469"/>
      <c r="Y1874" s="280"/>
    </row>
    <row r="1875" spans="2:25" ht="22.5" x14ac:dyDescent="0.35">
      <c r="B1875" s="459"/>
      <c r="C1875" s="460"/>
      <c r="D1875" s="461"/>
      <c r="E1875" s="462"/>
      <c r="F1875" s="463"/>
      <c r="G1875" s="460"/>
      <c r="H1875" s="464"/>
      <c r="I1875" s="465"/>
      <c r="J1875" s="466"/>
      <c r="K1875" s="467"/>
      <c r="L1875" s="462"/>
      <c r="M1875" s="465"/>
      <c r="N1875" s="467"/>
      <c r="O1875" s="467"/>
      <c r="P1875" s="467"/>
      <c r="Q1875" s="467"/>
      <c r="R1875" s="467"/>
      <c r="S1875" s="467"/>
      <c r="T1875" s="467"/>
      <c r="U1875" s="468"/>
      <c r="V1875" s="467"/>
      <c r="W1875" s="463"/>
      <c r="X1875" s="469"/>
      <c r="Y1875" s="280"/>
    </row>
    <row r="1876" spans="2:25" ht="22.5" x14ac:dyDescent="0.35">
      <c r="B1876" s="459"/>
      <c r="C1876" s="460"/>
      <c r="D1876" s="461"/>
      <c r="E1876" s="462"/>
      <c r="F1876" s="463"/>
      <c r="G1876" s="460"/>
      <c r="H1876" s="464"/>
      <c r="I1876" s="465"/>
      <c r="J1876" s="466"/>
      <c r="K1876" s="467"/>
      <c r="L1876" s="462"/>
      <c r="M1876" s="465"/>
      <c r="N1876" s="467"/>
      <c r="O1876" s="467"/>
      <c r="P1876" s="467"/>
      <c r="Q1876" s="467"/>
      <c r="R1876" s="467"/>
      <c r="S1876" s="467"/>
      <c r="T1876" s="467"/>
      <c r="U1876" s="468"/>
      <c r="V1876" s="467"/>
      <c r="W1876" s="463"/>
      <c r="X1876" s="469"/>
      <c r="Y1876" s="280"/>
    </row>
    <row r="1877" spans="2:25" ht="22.5" x14ac:dyDescent="0.35">
      <c r="B1877" s="459"/>
      <c r="C1877" s="460"/>
      <c r="D1877" s="461"/>
      <c r="E1877" s="462"/>
      <c r="F1877" s="463"/>
      <c r="G1877" s="460"/>
      <c r="H1877" s="464"/>
      <c r="I1877" s="465"/>
      <c r="J1877" s="466"/>
      <c r="K1877" s="467"/>
      <c r="L1877" s="462"/>
      <c r="M1877" s="465"/>
      <c r="N1877" s="467"/>
      <c r="O1877" s="467"/>
      <c r="P1877" s="467"/>
      <c r="Q1877" s="467"/>
      <c r="R1877" s="467"/>
      <c r="S1877" s="467"/>
      <c r="T1877" s="467"/>
      <c r="U1877" s="468"/>
      <c r="V1877" s="467"/>
      <c r="W1877" s="463"/>
      <c r="X1877" s="469"/>
      <c r="Y1877" s="280"/>
    </row>
    <row r="1878" spans="2:25" ht="22.5" x14ac:dyDescent="0.35">
      <c r="B1878" s="459"/>
      <c r="C1878" s="460"/>
      <c r="D1878" s="461"/>
      <c r="E1878" s="462"/>
      <c r="F1878" s="463"/>
      <c r="G1878" s="460"/>
      <c r="H1878" s="464"/>
      <c r="I1878" s="465"/>
      <c r="J1878" s="466"/>
      <c r="K1878" s="467"/>
      <c r="L1878" s="462"/>
      <c r="M1878" s="465"/>
      <c r="N1878" s="467"/>
      <c r="O1878" s="467"/>
      <c r="P1878" s="467"/>
      <c r="Q1878" s="467"/>
      <c r="R1878" s="467"/>
      <c r="S1878" s="467"/>
      <c r="T1878" s="467"/>
      <c r="U1878" s="468"/>
      <c r="V1878" s="467"/>
      <c r="W1878" s="463"/>
      <c r="X1878" s="469"/>
      <c r="Y1878" s="280"/>
    </row>
    <row r="1879" spans="2:25" ht="22.5" x14ac:dyDescent="0.35">
      <c r="B1879" s="459"/>
      <c r="C1879" s="460"/>
      <c r="D1879" s="461"/>
      <c r="E1879" s="462"/>
      <c r="F1879" s="463"/>
      <c r="G1879" s="460"/>
      <c r="H1879" s="464"/>
      <c r="I1879" s="465"/>
      <c r="J1879" s="466"/>
      <c r="K1879" s="467"/>
      <c r="L1879" s="462"/>
      <c r="M1879" s="465"/>
      <c r="N1879" s="467"/>
      <c r="O1879" s="467"/>
      <c r="P1879" s="467"/>
      <c r="Q1879" s="467"/>
      <c r="R1879" s="467"/>
      <c r="S1879" s="467"/>
      <c r="T1879" s="467"/>
      <c r="U1879" s="468"/>
      <c r="V1879" s="467"/>
      <c r="W1879" s="463"/>
      <c r="X1879" s="469"/>
      <c r="Y1879" s="280"/>
    </row>
    <row r="1880" spans="2:25" ht="22.5" x14ac:dyDescent="0.35">
      <c r="B1880" s="459"/>
      <c r="C1880" s="460"/>
      <c r="D1880" s="461"/>
      <c r="E1880" s="462"/>
      <c r="F1880" s="463"/>
      <c r="G1880" s="460"/>
      <c r="H1880" s="464"/>
      <c r="I1880" s="465"/>
      <c r="J1880" s="466"/>
      <c r="K1880" s="467"/>
      <c r="L1880" s="462"/>
      <c r="M1880" s="465"/>
      <c r="N1880" s="467"/>
      <c r="O1880" s="467"/>
      <c r="P1880" s="467"/>
      <c r="Q1880" s="467"/>
      <c r="R1880" s="467"/>
      <c r="S1880" s="467"/>
      <c r="T1880" s="467"/>
      <c r="U1880" s="468"/>
      <c r="V1880" s="467"/>
      <c r="W1880" s="463"/>
      <c r="X1880" s="469"/>
      <c r="Y1880" s="280"/>
    </row>
    <row r="1881" spans="2:25" ht="22.5" x14ac:dyDescent="0.35">
      <c r="B1881" s="459"/>
      <c r="C1881" s="460"/>
      <c r="D1881" s="461"/>
      <c r="E1881" s="462"/>
      <c r="F1881" s="463"/>
      <c r="G1881" s="460"/>
      <c r="H1881" s="464"/>
      <c r="I1881" s="465"/>
      <c r="J1881" s="466"/>
      <c r="K1881" s="467"/>
      <c r="L1881" s="462"/>
      <c r="M1881" s="465"/>
      <c r="N1881" s="467"/>
      <c r="O1881" s="467"/>
      <c r="P1881" s="467"/>
      <c r="Q1881" s="467"/>
      <c r="R1881" s="467"/>
      <c r="S1881" s="467"/>
      <c r="T1881" s="467"/>
      <c r="U1881" s="468"/>
      <c r="V1881" s="467"/>
      <c r="W1881" s="463"/>
      <c r="X1881" s="469"/>
      <c r="Y1881" s="280"/>
    </row>
    <row r="1882" spans="2:25" ht="22.5" x14ac:dyDescent="0.35">
      <c r="B1882" s="459"/>
      <c r="C1882" s="460"/>
      <c r="D1882" s="461"/>
      <c r="E1882" s="462"/>
      <c r="F1882" s="463"/>
      <c r="G1882" s="460"/>
      <c r="H1882" s="464"/>
      <c r="I1882" s="465"/>
      <c r="J1882" s="466"/>
      <c r="K1882" s="467"/>
      <c r="L1882" s="462"/>
      <c r="M1882" s="465"/>
      <c r="N1882" s="467"/>
      <c r="O1882" s="467"/>
      <c r="P1882" s="467"/>
      <c r="Q1882" s="467"/>
      <c r="R1882" s="467"/>
      <c r="S1882" s="467"/>
      <c r="T1882" s="467"/>
      <c r="U1882" s="468"/>
      <c r="V1882" s="467"/>
      <c r="W1882" s="463"/>
      <c r="X1882" s="469"/>
      <c r="Y1882" s="280"/>
    </row>
    <row r="1883" spans="2:25" ht="22.5" x14ac:dyDescent="0.35">
      <c r="B1883" s="459"/>
      <c r="C1883" s="460"/>
      <c r="D1883" s="461"/>
      <c r="E1883" s="462"/>
      <c r="F1883" s="463"/>
      <c r="G1883" s="460"/>
      <c r="H1883" s="464"/>
      <c r="I1883" s="465"/>
      <c r="J1883" s="466"/>
      <c r="K1883" s="467"/>
      <c r="L1883" s="462"/>
      <c r="M1883" s="465"/>
      <c r="N1883" s="467"/>
      <c r="O1883" s="467"/>
      <c r="P1883" s="467"/>
      <c r="Q1883" s="467"/>
      <c r="R1883" s="467"/>
      <c r="S1883" s="467"/>
      <c r="T1883" s="467"/>
      <c r="U1883" s="468"/>
      <c r="V1883" s="467"/>
      <c r="W1883" s="463"/>
      <c r="X1883" s="469"/>
      <c r="Y1883" s="280"/>
    </row>
    <row r="1884" spans="2:25" ht="22.5" x14ac:dyDescent="0.35">
      <c r="B1884" s="459"/>
      <c r="C1884" s="460"/>
      <c r="D1884" s="461"/>
      <c r="E1884" s="462"/>
      <c r="F1884" s="463"/>
      <c r="G1884" s="460"/>
      <c r="H1884" s="464"/>
      <c r="I1884" s="465"/>
      <c r="J1884" s="466"/>
      <c r="K1884" s="467"/>
      <c r="L1884" s="462"/>
      <c r="M1884" s="465"/>
      <c r="N1884" s="467"/>
      <c r="O1884" s="467"/>
      <c r="P1884" s="467"/>
      <c r="Q1884" s="467"/>
      <c r="R1884" s="467"/>
      <c r="S1884" s="467"/>
      <c r="T1884" s="467"/>
      <c r="U1884" s="468"/>
      <c r="V1884" s="467"/>
      <c r="W1884" s="463"/>
      <c r="X1884" s="469"/>
      <c r="Y1884" s="280"/>
    </row>
    <row r="1885" spans="2:25" ht="22.5" x14ac:dyDescent="0.35">
      <c r="B1885" s="459"/>
      <c r="C1885" s="460"/>
      <c r="D1885" s="461"/>
      <c r="E1885" s="462"/>
      <c r="F1885" s="463"/>
      <c r="G1885" s="460"/>
      <c r="H1885" s="464"/>
      <c r="I1885" s="465"/>
      <c r="J1885" s="466"/>
      <c r="K1885" s="467"/>
      <c r="L1885" s="462"/>
      <c r="M1885" s="465"/>
      <c r="N1885" s="467"/>
      <c r="O1885" s="467"/>
      <c r="P1885" s="467"/>
      <c r="Q1885" s="467"/>
      <c r="R1885" s="467"/>
      <c r="S1885" s="467"/>
      <c r="T1885" s="467"/>
      <c r="U1885" s="468"/>
      <c r="V1885" s="467"/>
      <c r="W1885" s="463"/>
      <c r="X1885" s="469"/>
      <c r="Y1885" s="280"/>
    </row>
    <row r="1886" spans="2:25" ht="22.5" x14ac:dyDescent="0.35">
      <c r="B1886" s="459"/>
      <c r="C1886" s="460"/>
      <c r="D1886" s="461"/>
      <c r="E1886" s="462"/>
      <c r="F1886" s="463"/>
      <c r="G1886" s="460"/>
      <c r="H1886" s="464"/>
      <c r="I1886" s="465"/>
      <c r="J1886" s="466"/>
      <c r="K1886" s="467"/>
      <c r="L1886" s="462"/>
      <c r="M1886" s="465"/>
      <c r="N1886" s="467"/>
      <c r="O1886" s="467"/>
      <c r="P1886" s="467"/>
      <c r="Q1886" s="467"/>
      <c r="R1886" s="467"/>
      <c r="S1886" s="467"/>
      <c r="T1886" s="467"/>
      <c r="U1886" s="468"/>
      <c r="V1886" s="467"/>
      <c r="W1886" s="463"/>
      <c r="X1886" s="469"/>
      <c r="Y1886" s="280"/>
    </row>
    <row r="1887" spans="2:25" ht="22.5" x14ac:dyDescent="0.35">
      <c r="B1887" s="459"/>
      <c r="C1887" s="460"/>
      <c r="D1887" s="461"/>
      <c r="E1887" s="462"/>
      <c r="F1887" s="463"/>
      <c r="G1887" s="460"/>
      <c r="H1887" s="464"/>
      <c r="I1887" s="465"/>
      <c r="J1887" s="466"/>
      <c r="K1887" s="467"/>
      <c r="L1887" s="462"/>
      <c r="M1887" s="465"/>
      <c r="N1887" s="467"/>
      <c r="O1887" s="467"/>
      <c r="P1887" s="467"/>
      <c r="Q1887" s="467"/>
      <c r="R1887" s="467"/>
      <c r="S1887" s="467"/>
      <c r="T1887" s="467"/>
      <c r="U1887" s="468"/>
      <c r="V1887" s="467"/>
      <c r="W1887" s="463"/>
      <c r="X1887" s="469"/>
      <c r="Y1887" s="280"/>
    </row>
    <row r="1888" spans="2:25" ht="22.5" x14ac:dyDescent="0.35">
      <c r="B1888" s="459"/>
      <c r="C1888" s="460"/>
      <c r="D1888" s="461"/>
      <c r="E1888" s="462"/>
      <c r="F1888" s="463"/>
      <c r="G1888" s="460"/>
      <c r="H1888" s="464"/>
      <c r="I1888" s="465"/>
      <c r="J1888" s="466"/>
      <c r="K1888" s="467"/>
      <c r="L1888" s="462"/>
      <c r="M1888" s="465"/>
      <c r="N1888" s="467"/>
      <c r="O1888" s="467"/>
      <c r="P1888" s="467"/>
      <c r="Q1888" s="467"/>
      <c r="R1888" s="467"/>
      <c r="S1888" s="467"/>
      <c r="T1888" s="467"/>
      <c r="U1888" s="468"/>
      <c r="V1888" s="467"/>
      <c r="W1888" s="463"/>
      <c r="X1888" s="469"/>
      <c r="Y1888" s="280"/>
    </row>
    <row r="1889" spans="2:25" ht="22.5" x14ac:dyDescent="0.35">
      <c r="B1889" s="459"/>
      <c r="C1889" s="460"/>
      <c r="D1889" s="461"/>
      <c r="E1889" s="462"/>
      <c r="F1889" s="463"/>
      <c r="G1889" s="460"/>
      <c r="H1889" s="464"/>
      <c r="I1889" s="465"/>
      <c r="J1889" s="466"/>
      <c r="K1889" s="467"/>
      <c r="L1889" s="462"/>
      <c r="M1889" s="465"/>
      <c r="N1889" s="467"/>
      <c r="O1889" s="467"/>
      <c r="P1889" s="467"/>
      <c r="Q1889" s="467"/>
      <c r="R1889" s="467"/>
      <c r="S1889" s="467"/>
      <c r="T1889" s="467"/>
      <c r="U1889" s="468"/>
      <c r="V1889" s="467"/>
      <c r="W1889" s="463"/>
      <c r="X1889" s="469"/>
      <c r="Y1889" s="280"/>
    </row>
    <row r="1890" spans="2:25" ht="22.5" x14ac:dyDescent="0.35">
      <c r="B1890" s="459"/>
      <c r="C1890" s="460"/>
      <c r="D1890" s="461"/>
      <c r="E1890" s="462"/>
      <c r="F1890" s="463"/>
      <c r="G1890" s="460"/>
      <c r="H1890" s="464"/>
      <c r="I1890" s="465"/>
      <c r="J1890" s="466"/>
      <c r="K1890" s="467"/>
      <c r="L1890" s="462"/>
      <c r="M1890" s="465"/>
      <c r="N1890" s="467"/>
      <c r="O1890" s="467"/>
      <c r="P1890" s="467"/>
      <c r="Q1890" s="467"/>
      <c r="R1890" s="467"/>
      <c r="S1890" s="467"/>
      <c r="T1890" s="467"/>
      <c r="U1890" s="468"/>
      <c r="V1890" s="467"/>
      <c r="W1890" s="463"/>
      <c r="X1890" s="469"/>
      <c r="Y1890" s="280"/>
    </row>
    <row r="1891" spans="2:25" ht="22.5" x14ac:dyDescent="0.35">
      <c r="B1891" s="459"/>
      <c r="C1891" s="460"/>
      <c r="D1891" s="461"/>
      <c r="E1891" s="462"/>
      <c r="F1891" s="463"/>
      <c r="G1891" s="460"/>
      <c r="H1891" s="464"/>
      <c r="I1891" s="465"/>
      <c r="J1891" s="466"/>
      <c r="K1891" s="467"/>
      <c r="L1891" s="462"/>
      <c r="M1891" s="465"/>
      <c r="N1891" s="467"/>
      <c r="O1891" s="467"/>
      <c r="P1891" s="467"/>
      <c r="Q1891" s="467"/>
      <c r="R1891" s="467"/>
      <c r="S1891" s="467"/>
      <c r="T1891" s="467"/>
      <c r="U1891" s="468"/>
      <c r="V1891" s="467"/>
      <c r="W1891" s="463"/>
      <c r="X1891" s="469"/>
      <c r="Y1891" s="280"/>
    </row>
    <row r="1892" spans="2:25" ht="22.5" x14ac:dyDescent="0.35">
      <c r="B1892" s="459"/>
      <c r="C1892" s="460"/>
      <c r="D1892" s="461"/>
      <c r="E1892" s="462"/>
      <c r="F1892" s="463"/>
      <c r="G1892" s="460"/>
      <c r="H1892" s="464"/>
      <c r="I1892" s="465"/>
      <c r="J1892" s="466"/>
      <c r="K1892" s="467"/>
      <c r="L1892" s="462"/>
      <c r="M1892" s="465"/>
      <c r="N1892" s="467"/>
      <c r="O1892" s="467"/>
      <c r="P1892" s="467"/>
      <c r="Q1892" s="467"/>
      <c r="R1892" s="467"/>
      <c r="S1892" s="467"/>
      <c r="T1892" s="467"/>
      <c r="U1892" s="468"/>
      <c r="V1892" s="467"/>
      <c r="W1892" s="463"/>
      <c r="X1892" s="469"/>
      <c r="Y1892" s="280"/>
    </row>
    <row r="1893" spans="2:25" ht="22.5" x14ac:dyDescent="0.35">
      <c r="B1893" s="459"/>
      <c r="C1893" s="460"/>
      <c r="D1893" s="461"/>
      <c r="E1893" s="462"/>
      <c r="F1893" s="463"/>
      <c r="G1893" s="460"/>
      <c r="H1893" s="464"/>
      <c r="I1893" s="465"/>
      <c r="J1893" s="466"/>
      <c r="K1893" s="467"/>
      <c r="L1893" s="462"/>
      <c r="M1893" s="465"/>
      <c r="N1893" s="467"/>
      <c r="O1893" s="467"/>
      <c r="P1893" s="467"/>
      <c r="Q1893" s="467"/>
      <c r="R1893" s="467"/>
      <c r="S1893" s="467"/>
      <c r="T1893" s="467"/>
      <c r="U1893" s="468"/>
      <c r="V1893" s="467"/>
      <c r="W1893" s="463"/>
      <c r="X1893" s="469"/>
      <c r="Y1893" s="280"/>
    </row>
    <row r="1894" spans="2:25" ht="22.5" x14ac:dyDescent="0.35">
      <c r="B1894" s="459"/>
      <c r="C1894" s="460"/>
      <c r="D1894" s="461"/>
      <c r="E1894" s="462"/>
      <c r="F1894" s="463"/>
      <c r="G1894" s="460"/>
      <c r="H1894" s="464"/>
      <c r="I1894" s="465"/>
      <c r="J1894" s="466"/>
      <c r="K1894" s="467"/>
      <c r="L1894" s="462"/>
      <c r="M1894" s="465"/>
      <c r="N1894" s="467"/>
      <c r="O1894" s="467"/>
      <c r="P1894" s="467"/>
      <c r="Q1894" s="467"/>
      <c r="R1894" s="467"/>
      <c r="S1894" s="467"/>
      <c r="T1894" s="467"/>
      <c r="U1894" s="468"/>
      <c r="V1894" s="467"/>
      <c r="W1894" s="463"/>
      <c r="X1894" s="469"/>
      <c r="Y1894" s="280"/>
    </row>
    <row r="1895" spans="2:25" ht="22.5" x14ac:dyDescent="0.35">
      <c r="B1895" s="459"/>
      <c r="C1895" s="460"/>
      <c r="D1895" s="461"/>
      <c r="E1895" s="462"/>
      <c r="F1895" s="463"/>
      <c r="G1895" s="460"/>
      <c r="H1895" s="464"/>
      <c r="I1895" s="465"/>
      <c r="J1895" s="466"/>
      <c r="K1895" s="467"/>
      <c r="L1895" s="462"/>
      <c r="M1895" s="465"/>
      <c r="N1895" s="467"/>
      <c r="O1895" s="467"/>
      <c r="P1895" s="467"/>
      <c r="Q1895" s="467"/>
      <c r="R1895" s="467"/>
      <c r="S1895" s="467"/>
      <c r="T1895" s="467"/>
      <c r="U1895" s="468"/>
      <c r="V1895" s="467"/>
      <c r="W1895" s="463"/>
      <c r="X1895" s="469"/>
      <c r="Y1895" s="280"/>
    </row>
    <row r="1896" spans="2:25" ht="22.5" x14ac:dyDescent="0.35">
      <c r="B1896" s="459"/>
      <c r="C1896" s="460"/>
      <c r="D1896" s="461"/>
      <c r="E1896" s="462"/>
      <c r="F1896" s="463"/>
      <c r="G1896" s="460"/>
      <c r="H1896" s="464"/>
      <c r="I1896" s="465"/>
      <c r="J1896" s="466"/>
      <c r="K1896" s="467"/>
      <c r="L1896" s="462"/>
      <c r="M1896" s="465"/>
      <c r="N1896" s="467"/>
      <c r="O1896" s="467"/>
      <c r="P1896" s="467"/>
      <c r="Q1896" s="467"/>
      <c r="R1896" s="467"/>
      <c r="S1896" s="467"/>
      <c r="T1896" s="467"/>
      <c r="U1896" s="468"/>
      <c r="V1896" s="467"/>
      <c r="W1896" s="463"/>
      <c r="X1896" s="469"/>
      <c r="Y1896" s="280"/>
    </row>
    <row r="1897" spans="2:25" ht="22.5" x14ac:dyDescent="0.35">
      <c r="B1897" s="459"/>
      <c r="C1897" s="460"/>
      <c r="D1897" s="461"/>
      <c r="E1897" s="462"/>
      <c r="F1897" s="463"/>
      <c r="G1897" s="460"/>
      <c r="H1897" s="464"/>
      <c r="I1897" s="465"/>
      <c r="J1897" s="466"/>
      <c r="K1897" s="467"/>
      <c r="L1897" s="462"/>
      <c r="M1897" s="465"/>
      <c r="N1897" s="467"/>
      <c r="O1897" s="467"/>
      <c r="P1897" s="467"/>
      <c r="Q1897" s="467"/>
      <c r="R1897" s="467"/>
      <c r="S1897" s="467"/>
      <c r="T1897" s="467"/>
      <c r="U1897" s="468"/>
      <c r="V1897" s="467"/>
      <c r="W1897" s="463"/>
      <c r="X1897" s="469"/>
      <c r="Y1897" s="280"/>
    </row>
    <row r="1898" spans="2:25" ht="22.5" x14ac:dyDescent="0.35">
      <c r="B1898" s="459"/>
      <c r="C1898" s="460"/>
      <c r="D1898" s="461"/>
      <c r="E1898" s="462"/>
      <c r="F1898" s="463"/>
      <c r="G1898" s="460"/>
      <c r="H1898" s="464"/>
      <c r="I1898" s="465"/>
      <c r="J1898" s="466"/>
      <c r="K1898" s="467"/>
      <c r="L1898" s="462"/>
      <c r="M1898" s="465"/>
      <c r="N1898" s="467"/>
      <c r="O1898" s="467"/>
      <c r="P1898" s="467"/>
      <c r="Q1898" s="467"/>
      <c r="R1898" s="467"/>
      <c r="S1898" s="467"/>
      <c r="T1898" s="467"/>
      <c r="U1898" s="468"/>
      <c r="V1898" s="467"/>
      <c r="W1898" s="463"/>
      <c r="X1898" s="469"/>
      <c r="Y1898" s="280"/>
    </row>
    <row r="1899" spans="2:25" ht="22.5" x14ac:dyDescent="0.35">
      <c r="B1899" s="459"/>
      <c r="C1899" s="460"/>
      <c r="D1899" s="461"/>
      <c r="E1899" s="462"/>
      <c r="F1899" s="463"/>
      <c r="G1899" s="460"/>
      <c r="H1899" s="464"/>
      <c r="I1899" s="465"/>
      <c r="J1899" s="466"/>
      <c r="K1899" s="467"/>
      <c r="L1899" s="462"/>
      <c r="M1899" s="465"/>
      <c r="N1899" s="467"/>
      <c r="O1899" s="467"/>
      <c r="P1899" s="467"/>
      <c r="Q1899" s="467"/>
      <c r="R1899" s="467"/>
      <c r="S1899" s="467"/>
      <c r="T1899" s="467"/>
      <c r="U1899" s="468"/>
      <c r="V1899" s="467"/>
      <c r="W1899" s="463"/>
      <c r="X1899" s="469"/>
      <c r="Y1899" s="280"/>
    </row>
    <row r="1900" spans="2:25" ht="22.5" x14ac:dyDescent="0.35">
      <c r="B1900" s="459"/>
      <c r="C1900" s="460"/>
      <c r="D1900" s="461"/>
      <c r="E1900" s="462"/>
      <c r="F1900" s="463"/>
      <c r="G1900" s="460"/>
      <c r="H1900" s="464"/>
      <c r="I1900" s="465"/>
      <c r="J1900" s="466"/>
      <c r="K1900" s="467"/>
      <c r="L1900" s="462"/>
      <c r="M1900" s="465"/>
      <c r="N1900" s="467"/>
      <c r="O1900" s="467"/>
      <c r="P1900" s="467"/>
      <c r="Q1900" s="467"/>
      <c r="R1900" s="467"/>
      <c r="S1900" s="467"/>
      <c r="T1900" s="467"/>
      <c r="U1900" s="468"/>
      <c r="V1900" s="467"/>
      <c r="W1900" s="463"/>
      <c r="X1900" s="469"/>
      <c r="Y1900" s="280"/>
    </row>
    <row r="1901" spans="2:25" ht="22.5" x14ac:dyDescent="0.35">
      <c r="B1901" s="459"/>
      <c r="C1901" s="460"/>
      <c r="D1901" s="461"/>
      <c r="E1901" s="462"/>
      <c r="F1901" s="463"/>
      <c r="G1901" s="460"/>
      <c r="H1901" s="464"/>
      <c r="I1901" s="465"/>
      <c r="J1901" s="466"/>
      <c r="K1901" s="467"/>
      <c r="L1901" s="462"/>
      <c r="M1901" s="465"/>
      <c r="N1901" s="467"/>
      <c r="O1901" s="467"/>
      <c r="P1901" s="467"/>
      <c r="Q1901" s="467"/>
      <c r="R1901" s="467"/>
      <c r="S1901" s="467"/>
      <c r="T1901" s="467"/>
      <c r="U1901" s="468"/>
      <c r="V1901" s="467"/>
      <c r="W1901" s="463"/>
      <c r="X1901" s="469"/>
      <c r="Y1901" s="280"/>
    </row>
    <row r="1902" spans="2:25" ht="22.5" x14ac:dyDescent="0.35">
      <c r="B1902" s="459"/>
      <c r="C1902" s="460"/>
      <c r="D1902" s="461"/>
      <c r="E1902" s="462"/>
      <c r="F1902" s="463"/>
      <c r="G1902" s="460"/>
      <c r="H1902" s="464"/>
      <c r="I1902" s="465"/>
      <c r="J1902" s="466"/>
      <c r="K1902" s="467"/>
      <c r="L1902" s="462"/>
      <c r="M1902" s="465"/>
      <c r="N1902" s="467"/>
      <c r="O1902" s="467"/>
      <c r="P1902" s="467"/>
      <c r="Q1902" s="467"/>
      <c r="R1902" s="467"/>
      <c r="S1902" s="467"/>
      <c r="T1902" s="467"/>
      <c r="U1902" s="468"/>
      <c r="V1902" s="467"/>
      <c r="W1902" s="463"/>
      <c r="X1902" s="469"/>
      <c r="Y1902" s="280"/>
    </row>
    <row r="1903" spans="2:25" ht="22.5" x14ac:dyDescent="0.35">
      <c r="B1903" s="459"/>
      <c r="C1903" s="460"/>
      <c r="D1903" s="461"/>
      <c r="E1903" s="462"/>
      <c r="F1903" s="463"/>
      <c r="G1903" s="460"/>
      <c r="H1903" s="464"/>
      <c r="I1903" s="465"/>
      <c r="J1903" s="466"/>
      <c r="K1903" s="467"/>
      <c r="L1903" s="462"/>
      <c r="M1903" s="465"/>
      <c r="N1903" s="467"/>
      <c r="O1903" s="467"/>
      <c r="P1903" s="467"/>
      <c r="Q1903" s="467"/>
      <c r="R1903" s="467"/>
      <c r="S1903" s="467"/>
      <c r="T1903" s="467"/>
      <c r="U1903" s="468"/>
      <c r="V1903" s="467"/>
      <c r="W1903" s="463"/>
      <c r="X1903" s="469"/>
      <c r="Y1903" s="280"/>
    </row>
    <row r="1904" spans="2:25" ht="22.5" x14ac:dyDescent="0.35">
      <c r="B1904" s="459"/>
      <c r="C1904" s="460"/>
      <c r="D1904" s="461"/>
      <c r="E1904" s="462"/>
      <c r="F1904" s="463"/>
      <c r="G1904" s="460"/>
      <c r="H1904" s="464"/>
      <c r="I1904" s="465"/>
      <c r="J1904" s="466"/>
      <c r="K1904" s="467"/>
      <c r="L1904" s="462"/>
      <c r="M1904" s="465"/>
      <c r="N1904" s="467"/>
      <c r="O1904" s="467"/>
      <c r="P1904" s="467"/>
      <c r="Q1904" s="467"/>
      <c r="R1904" s="467"/>
      <c r="S1904" s="467"/>
      <c r="T1904" s="467"/>
      <c r="U1904" s="468"/>
      <c r="V1904" s="467"/>
      <c r="W1904" s="463"/>
      <c r="X1904" s="469"/>
      <c r="Y1904" s="280"/>
    </row>
    <row r="1905" spans="2:25" ht="22.5" x14ac:dyDescent="0.35">
      <c r="B1905" s="459"/>
      <c r="C1905" s="460"/>
      <c r="D1905" s="461"/>
      <c r="E1905" s="462"/>
      <c r="F1905" s="463"/>
      <c r="G1905" s="460"/>
      <c r="H1905" s="464"/>
      <c r="I1905" s="465"/>
      <c r="J1905" s="466"/>
      <c r="K1905" s="467"/>
      <c r="L1905" s="462"/>
      <c r="M1905" s="465"/>
      <c r="N1905" s="467"/>
      <c r="O1905" s="467"/>
      <c r="P1905" s="467"/>
      <c r="Q1905" s="467"/>
      <c r="R1905" s="467"/>
      <c r="S1905" s="467"/>
      <c r="T1905" s="467"/>
      <c r="U1905" s="468"/>
      <c r="V1905" s="467"/>
      <c r="W1905" s="463"/>
      <c r="X1905" s="469"/>
      <c r="Y1905" s="280"/>
    </row>
    <row r="1906" spans="2:25" ht="22.5" x14ac:dyDescent="0.35">
      <c r="B1906" s="459"/>
      <c r="C1906" s="460"/>
      <c r="D1906" s="461"/>
      <c r="E1906" s="462"/>
      <c r="F1906" s="463"/>
      <c r="G1906" s="460"/>
      <c r="H1906" s="464"/>
      <c r="I1906" s="465"/>
      <c r="J1906" s="466"/>
      <c r="K1906" s="467"/>
      <c r="L1906" s="462"/>
      <c r="M1906" s="465"/>
      <c r="N1906" s="467"/>
      <c r="O1906" s="467"/>
      <c r="P1906" s="467"/>
      <c r="Q1906" s="467"/>
      <c r="R1906" s="467"/>
      <c r="S1906" s="467"/>
      <c r="T1906" s="467"/>
      <c r="U1906" s="468"/>
      <c r="V1906" s="467"/>
      <c r="W1906" s="463"/>
      <c r="X1906" s="469"/>
      <c r="Y1906" s="280"/>
    </row>
    <row r="1907" spans="2:25" ht="22.5" x14ac:dyDescent="0.35">
      <c r="B1907" s="459"/>
      <c r="C1907" s="460"/>
      <c r="D1907" s="461"/>
      <c r="E1907" s="462"/>
      <c r="F1907" s="463"/>
      <c r="G1907" s="460"/>
      <c r="H1907" s="464"/>
      <c r="I1907" s="465"/>
      <c r="J1907" s="466"/>
      <c r="K1907" s="467"/>
      <c r="L1907" s="462"/>
      <c r="M1907" s="465"/>
      <c r="N1907" s="467"/>
      <c r="O1907" s="467"/>
      <c r="P1907" s="467"/>
      <c r="Q1907" s="467"/>
      <c r="R1907" s="467"/>
      <c r="S1907" s="467"/>
      <c r="T1907" s="467"/>
      <c r="U1907" s="468"/>
      <c r="V1907" s="467"/>
      <c r="W1907" s="463"/>
      <c r="X1907" s="469"/>
      <c r="Y1907" s="280"/>
    </row>
    <row r="1908" spans="2:25" ht="22.5" x14ac:dyDescent="0.35">
      <c r="B1908" s="459"/>
      <c r="C1908" s="460"/>
      <c r="D1908" s="461"/>
      <c r="E1908" s="462"/>
      <c r="F1908" s="463"/>
      <c r="G1908" s="460"/>
      <c r="H1908" s="464"/>
      <c r="I1908" s="465"/>
      <c r="J1908" s="466"/>
      <c r="K1908" s="467"/>
      <c r="L1908" s="462"/>
      <c r="M1908" s="465"/>
      <c r="N1908" s="467"/>
      <c r="O1908" s="467"/>
      <c r="P1908" s="467"/>
      <c r="Q1908" s="467"/>
      <c r="R1908" s="467"/>
      <c r="S1908" s="467"/>
      <c r="T1908" s="467"/>
      <c r="U1908" s="468"/>
      <c r="V1908" s="467"/>
      <c r="W1908" s="463"/>
      <c r="X1908" s="469"/>
      <c r="Y1908" s="280"/>
    </row>
    <row r="1909" spans="2:25" ht="22.5" x14ac:dyDescent="0.35">
      <c r="B1909" s="459"/>
      <c r="C1909" s="460"/>
      <c r="D1909" s="461"/>
      <c r="E1909" s="462"/>
      <c r="F1909" s="463"/>
      <c r="G1909" s="460"/>
      <c r="H1909" s="464"/>
      <c r="I1909" s="465"/>
      <c r="J1909" s="466"/>
      <c r="K1909" s="467"/>
      <c r="L1909" s="462"/>
      <c r="M1909" s="465"/>
      <c r="N1909" s="467"/>
      <c r="O1909" s="467"/>
      <c r="P1909" s="467"/>
      <c r="Q1909" s="467"/>
      <c r="R1909" s="467"/>
      <c r="S1909" s="467"/>
      <c r="T1909" s="467"/>
      <c r="U1909" s="468"/>
      <c r="V1909" s="467"/>
      <c r="W1909" s="463"/>
      <c r="X1909" s="469"/>
      <c r="Y1909" s="280"/>
    </row>
    <row r="1910" spans="2:25" ht="22.5" x14ac:dyDescent="0.35">
      <c r="B1910" s="459"/>
      <c r="C1910" s="460"/>
      <c r="D1910" s="461"/>
      <c r="E1910" s="462"/>
      <c r="F1910" s="463"/>
      <c r="G1910" s="460"/>
      <c r="H1910" s="464"/>
      <c r="I1910" s="465"/>
      <c r="J1910" s="466"/>
      <c r="K1910" s="467"/>
      <c r="L1910" s="462"/>
      <c r="M1910" s="465"/>
      <c r="N1910" s="467"/>
      <c r="O1910" s="467"/>
      <c r="P1910" s="467"/>
      <c r="Q1910" s="467"/>
      <c r="R1910" s="467"/>
      <c r="S1910" s="467"/>
      <c r="T1910" s="467"/>
      <c r="U1910" s="468"/>
      <c r="V1910" s="467"/>
      <c r="W1910" s="463"/>
      <c r="X1910" s="469"/>
      <c r="Y1910" s="280"/>
    </row>
    <row r="1911" spans="2:25" ht="22.5" x14ac:dyDescent="0.35">
      <c r="B1911" s="459"/>
      <c r="C1911" s="460"/>
      <c r="D1911" s="461"/>
      <c r="E1911" s="462"/>
      <c r="F1911" s="463"/>
      <c r="G1911" s="460"/>
      <c r="H1911" s="464"/>
      <c r="I1911" s="465"/>
      <c r="J1911" s="466"/>
      <c r="K1911" s="467"/>
      <c r="L1911" s="462"/>
      <c r="M1911" s="465"/>
      <c r="N1911" s="467"/>
      <c r="O1911" s="467"/>
      <c r="P1911" s="467"/>
      <c r="Q1911" s="467"/>
      <c r="R1911" s="467"/>
      <c r="S1911" s="467"/>
      <c r="T1911" s="467"/>
      <c r="U1911" s="468"/>
      <c r="V1911" s="467"/>
      <c r="W1911" s="463"/>
      <c r="X1911" s="469"/>
      <c r="Y1911" s="280"/>
    </row>
    <row r="1912" spans="2:25" ht="22.5" x14ac:dyDescent="0.35">
      <c r="B1912" s="459"/>
      <c r="C1912" s="460"/>
      <c r="D1912" s="461"/>
      <c r="E1912" s="462"/>
      <c r="F1912" s="463"/>
      <c r="G1912" s="460"/>
      <c r="H1912" s="464"/>
      <c r="I1912" s="465"/>
      <c r="J1912" s="466"/>
      <c r="K1912" s="467"/>
      <c r="L1912" s="462"/>
      <c r="M1912" s="465"/>
      <c r="N1912" s="467"/>
      <c r="O1912" s="467"/>
      <c r="P1912" s="467"/>
      <c r="Q1912" s="467"/>
      <c r="R1912" s="467"/>
      <c r="S1912" s="467"/>
      <c r="T1912" s="467"/>
      <c r="U1912" s="468"/>
      <c r="V1912" s="467"/>
      <c r="W1912" s="463"/>
      <c r="X1912" s="469"/>
      <c r="Y1912" s="280"/>
    </row>
    <row r="1913" spans="2:25" ht="22.5" x14ac:dyDescent="0.35">
      <c r="B1913" s="459"/>
      <c r="C1913" s="460"/>
      <c r="D1913" s="461"/>
      <c r="E1913" s="462"/>
      <c r="F1913" s="463"/>
      <c r="G1913" s="460"/>
      <c r="H1913" s="464"/>
      <c r="I1913" s="465"/>
      <c r="J1913" s="466"/>
      <c r="K1913" s="467"/>
      <c r="L1913" s="462"/>
      <c r="M1913" s="465"/>
      <c r="N1913" s="467"/>
      <c r="O1913" s="467"/>
      <c r="P1913" s="467"/>
      <c r="Q1913" s="467"/>
      <c r="R1913" s="467"/>
      <c r="S1913" s="467"/>
      <c r="T1913" s="467"/>
      <c r="U1913" s="468"/>
      <c r="V1913" s="467"/>
      <c r="W1913" s="463"/>
      <c r="X1913" s="469"/>
      <c r="Y1913" s="280"/>
    </row>
    <row r="1914" spans="2:25" ht="22.5" x14ac:dyDescent="0.35">
      <c r="B1914" s="459"/>
      <c r="C1914" s="460"/>
      <c r="D1914" s="461"/>
      <c r="E1914" s="462"/>
      <c r="F1914" s="463"/>
      <c r="G1914" s="460"/>
      <c r="H1914" s="464"/>
      <c r="I1914" s="465"/>
      <c r="J1914" s="466"/>
      <c r="K1914" s="467"/>
      <c r="L1914" s="462"/>
      <c r="M1914" s="465"/>
      <c r="N1914" s="467"/>
      <c r="O1914" s="467"/>
      <c r="P1914" s="467"/>
      <c r="Q1914" s="467"/>
      <c r="R1914" s="467"/>
      <c r="S1914" s="467"/>
      <c r="T1914" s="467"/>
      <c r="U1914" s="468"/>
      <c r="V1914" s="467"/>
      <c r="W1914" s="463"/>
      <c r="X1914" s="469"/>
      <c r="Y1914" s="280"/>
    </row>
    <row r="1915" spans="2:25" ht="22.5" x14ac:dyDescent="0.35">
      <c r="B1915" s="459"/>
      <c r="C1915" s="460"/>
      <c r="D1915" s="461"/>
      <c r="E1915" s="462"/>
      <c r="F1915" s="463"/>
      <c r="G1915" s="460"/>
      <c r="H1915" s="464"/>
      <c r="I1915" s="465"/>
      <c r="J1915" s="466"/>
      <c r="K1915" s="467"/>
      <c r="L1915" s="462"/>
      <c r="M1915" s="465"/>
      <c r="N1915" s="467"/>
      <c r="O1915" s="467"/>
      <c r="P1915" s="467"/>
      <c r="Q1915" s="467"/>
      <c r="R1915" s="467"/>
      <c r="S1915" s="467"/>
      <c r="T1915" s="467"/>
      <c r="U1915" s="468"/>
      <c r="V1915" s="467"/>
      <c r="W1915" s="463"/>
      <c r="X1915" s="469"/>
      <c r="Y1915" s="280"/>
    </row>
    <row r="1916" spans="2:25" ht="22.5" x14ac:dyDescent="0.35">
      <c r="B1916" s="459"/>
      <c r="C1916" s="460"/>
      <c r="D1916" s="461"/>
      <c r="E1916" s="462"/>
      <c r="F1916" s="463"/>
      <c r="G1916" s="460"/>
      <c r="H1916" s="464"/>
      <c r="I1916" s="465"/>
      <c r="J1916" s="466"/>
      <c r="K1916" s="467"/>
      <c r="L1916" s="462"/>
      <c r="M1916" s="465"/>
      <c r="N1916" s="467"/>
      <c r="O1916" s="467"/>
      <c r="P1916" s="467"/>
      <c r="Q1916" s="467"/>
      <c r="R1916" s="467"/>
      <c r="S1916" s="467"/>
      <c r="T1916" s="467"/>
      <c r="U1916" s="468"/>
      <c r="V1916" s="467"/>
      <c r="W1916" s="463"/>
      <c r="X1916" s="469"/>
      <c r="Y1916" s="280"/>
    </row>
    <row r="1917" spans="2:25" ht="22.5" x14ac:dyDescent="0.35">
      <c r="B1917" s="459"/>
      <c r="C1917" s="460"/>
      <c r="D1917" s="461"/>
      <c r="E1917" s="462"/>
      <c r="F1917" s="463"/>
      <c r="G1917" s="460"/>
      <c r="H1917" s="464"/>
      <c r="I1917" s="465"/>
      <c r="J1917" s="466"/>
      <c r="K1917" s="467"/>
      <c r="L1917" s="462"/>
      <c r="M1917" s="465"/>
      <c r="N1917" s="467"/>
      <c r="O1917" s="467"/>
      <c r="P1917" s="467"/>
      <c r="Q1917" s="467"/>
      <c r="R1917" s="467"/>
      <c r="S1917" s="467"/>
      <c r="T1917" s="467"/>
      <c r="U1917" s="468"/>
      <c r="V1917" s="467"/>
      <c r="W1917" s="463"/>
      <c r="X1917" s="469"/>
      <c r="Y1917" s="280"/>
    </row>
    <row r="1918" spans="2:25" ht="22.5" x14ac:dyDescent="0.35">
      <c r="B1918" s="459"/>
      <c r="C1918" s="460"/>
      <c r="D1918" s="461"/>
      <c r="E1918" s="462"/>
      <c r="F1918" s="463"/>
      <c r="G1918" s="460"/>
      <c r="H1918" s="464"/>
      <c r="I1918" s="465"/>
      <c r="J1918" s="466"/>
      <c r="K1918" s="467"/>
      <c r="L1918" s="462"/>
      <c r="M1918" s="465"/>
      <c r="N1918" s="467"/>
      <c r="O1918" s="467"/>
      <c r="P1918" s="467"/>
      <c r="Q1918" s="467"/>
      <c r="R1918" s="467"/>
      <c r="S1918" s="467"/>
      <c r="T1918" s="467"/>
      <c r="U1918" s="468"/>
      <c r="V1918" s="467"/>
      <c r="W1918" s="463"/>
      <c r="X1918" s="469"/>
      <c r="Y1918" s="280"/>
    </row>
    <row r="1919" spans="2:25" ht="22.5" x14ac:dyDescent="0.35">
      <c r="B1919" s="459"/>
      <c r="C1919" s="460"/>
      <c r="D1919" s="461"/>
      <c r="E1919" s="462"/>
      <c r="F1919" s="463"/>
      <c r="G1919" s="460"/>
      <c r="H1919" s="464"/>
      <c r="I1919" s="465"/>
      <c r="J1919" s="466"/>
      <c r="K1919" s="467"/>
      <c r="L1919" s="462"/>
      <c r="M1919" s="465"/>
      <c r="N1919" s="467"/>
      <c r="O1919" s="467"/>
      <c r="P1919" s="467"/>
      <c r="Q1919" s="467"/>
      <c r="R1919" s="467"/>
      <c r="S1919" s="467"/>
      <c r="T1919" s="467"/>
      <c r="U1919" s="468"/>
      <c r="V1919" s="467"/>
      <c r="W1919" s="463"/>
      <c r="X1919" s="469"/>
      <c r="Y1919" s="280"/>
    </row>
    <row r="1920" spans="2:25" ht="22.5" x14ac:dyDescent="0.35">
      <c r="B1920" s="459"/>
      <c r="C1920" s="460"/>
      <c r="D1920" s="461"/>
      <c r="E1920" s="462"/>
      <c r="F1920" s="463"/>
      <c r="G1920" s="460"/>
      <c r="H1920" s="464"/>
      <c r="I1920" s="465"/>
      <c r="J1920" s="466"/>
      <c r="K1920" s="467"/>
      <c r="L1920" s="462"/>
      <c r="M1920" s="465"/>
      <c r="N1920" s="467"/>
      <c r="O1920" s="467"/>
      <c r="P1920" s="467"/>
      <c r="Q1920" s="467"/>
      <c r="R1920" s="467"/>
      <c r="S1920" s="467"/>
      <c r="T1920" s="467"/>
      <c r="U1920" s="468"/>
      <c r="V1920" s="467"/>
      <c r="W1920" s="463"/>
      <c r="X1920" s="469"/>
      <c r="Y1920" s="280"/>
    </row>
    <row r="1921" spans="2:25" ht="22.5" x14ac:dyDescent="0.35">
      <c r="B1921" s="459"/>
      <c r="C1921" s="460"/>
      <c r="D1921" s="461"/>
      <c r="E1921" s="462"/>
      <c r="F1921" s="463"/>
      <c r="G1921" s="460"/>
      <c r="H1921" s="464"/>
      <c r="I1921" s="465"/>
      <c r="J1921" s="466"/>
      <c r="K1921" s="467"/>
      <c r="L1921" s="462"/>
      <c r="M1921" s="465"/>
      <c r="N1921" s="467"/>
      <c r="O1921" s="467"/>
      <c r="P1921" s="467"/>
      <c r="Q1921" s="467"/>
      <c r="R1921" s="467"/>
      <c r="S1921" s="467"/>
      <c r="T1921" s="467"/>
      <c r="U1921" s="468"/>
      <c r="V1921" s="467"/>
      <c r="W1921" s="463"/>
      <c r="X1921" s="469"/>
      <c r="Y1921" s="280"/>
    </row>
    <row r="1922" spans="2:25" ht="22.5" x14ac:dyDescent="0.35">
      <c r="B1922" s="459"/>
      <c r="C1922" s="460"/>
      <c r="D1922" s="461"/>
      <c r="E1922" s="462"/>
      <c r="F1922" s="463"/>
      <c r="G1922" s="460"/>
      <c r="H1922" s="464"/>
      <c r="I1922" s="465"/>
      <c r="J1922" s="466"/>
      <c r="K1922" s="467"/>
      <c r="L1922" s="462"/>
      <c r="M1922" s="465"/>
      <c r="N1922" s="467"/>
      <c r="O1922" s="467"/>
      <c r="P1922" s="467"/>
      <c r="Q1922" s="467"/>
      <c r="R1922" s="467"/>
      <c r="S1922" s="467"/>
      <c r="T1922" s="467"/>
      <c r="U1922" s="468"/>
      <c r="V1922" s="467"/>
      <c r="W1922" s="463"/>
      <c r="X1922" s="469"/>
      <c r="Y1922" s="280"/>
    </row>
    <row r="1923" spans="2:25" ht="22.5" x14ac:dyDescent="0.35">
      <c r="B1923" s="459"/>
      <c r="C1923" s="460"/>
      <c r="D1923" s="461"/>
      <c r="E1923" s="462"/>
      <c r="F1923" s="463"/>
      <c r="G1923" s="460"/>
      <c r="H1923" s="464"/>
      <c r="I1923" s="465"/>
      <c r="J1923" s="466"/>
      <c r="K1923" s="467"/>
      <c r="L1923" s="462"/>
      <c r="M1923" s="465"/>
      <c r="N1923" s="467"/>
      <c r="O1923" s="467"/>
      <c r="P1923" s="467"/>
      <c r="Q1923" s="467"/>
      <c r="R1923" s="467"/>
      <c r="S1923" s="467"/>
      <c r="T1923" s="467"/>
      <c r="U1923" s="468"/>
      <c r="V1923" s="467"/>
      <c r="W1923" s="463"/>
      <c r="X1923" s="469"/>
      <c r="Y1923" s="280"/>
    </row>
    <row r="1924" spans="2:25" ht="22.5" x14ac:dyDescent="0.35">
      <c r="B1924" s="459"/>
      <c r="C1924" s="460"/>
      <c r="D1924" s="461"/>
      <c r="E1924" s="462"/>
      <c r="F1924" s="463"/>
      <c r="G1924" s="460"/>
      <c r="H1924" s="464"/>
      <c r="I1924" s="465"/>
      <c r="J1924" s="466"/>
      <c r="K1924" s="467"/>
      <c r="L1924" s="462"/>
      <c r="M1924" s="465"/>
      <c r="N1924" s="467"/>
      <c r="O1924" s="467"/>
      <c r="P1924" s="467"/>
      <c r="Q1924" s="467"/>
      <c r="R1924" s="467"/>
      <c r="S1924" s="467"/>
      <c r="T1924" s="467"/>
      <c r="U1924" s="468"/>
      <c r="V1924" s="467"/>
      <c r="W1924" s="463"/>
      <c r="X1924" s="469"/>
      <c r="Y1924" s="280"/>
    </row>
    <row r="1925" spans="2:25" ht="22.5" x14ac:dyDescent="0.35">
      <c r="B1925" s="459"/>
      <c r="C1925" s="460"/>
      <c r="D1925" s="461"/>
      <c r="E1925" s="462"/>
      <c r="F1925" s="463"/>
      <c r="G1925" s="460"/>
      <c r="H1925" s="464"/>
      <c r="I1925" s="465"/>
      <c r="J1925" s="466"/>
      <c r="K1925" s="467"/>
      <c r="L1925" s="462"/>
      <c r="M1925" s="465"/>
      <c r="N1925" s="467"/>
      <c r="O1925" s="467"/>
      <c r="P1925" s="467"/>
      <c r="Q1925" s="467"/>
      <c r="R1925" s="467"/>
      <c r="S1925" s="467"/>
      <c r="T1925" s="467"/>
      <c r="U1925" s="468"/>
      <c r="V1925" s="467"/>
      <c r="W1925" s="463"/>
      <c r="X1925" s="469"/>
      <c r="Y1925" s="280"/>
    </row>
    <row r="1926" spans="2:25" ht="22.5" x14ac:dyDescent="0.35">
      <c r="B1926" s="459"/>
      <c r="C1926" s="460"/>
      <c r="D1926" s="461"/>
      <c r="E1926" s="462"/>
      <c r="F1926" s="463"/>
      <c r="G1926" s="460"/>
      <c r="H1926" s="464"/>
      <c r="I1926" s="465"/>
      <c r="J1926" s="466"/>
      <c r="K1926" s="467"/>
      <c r="L1926" s="462"/>
      <c r="M1926" s="465"/>
      <c r="N1926" s="467"/>
      <c r="O1926" s="467"/>
      <c r="P1926" s="467"/>
      <c r="Q1926" s="467"/>
      <c r="R1926" s="467"/>
      <c r="S1926" s="467"/>
      <c r="T1926" s="467"/>
      <c r="U1926" s="468"/>
      <c r="V1926" s="467"/>
      <c r="W1926" s="463"/>
      <c r="X1926" s="469"/>
      <c r="Y1926" s="280"/>
    </row>
    <row r="1927" spans="2:25" ht="22.5" x14ac:dyDescent="0.35">
      <c r="B1927" s="459"/>
      <c r="C1927" s="460"/>
      <c r="D1927" s="461"/>
      <c r="E1927" s="462"/>
      <c r="F1927" s="463"/>
      <c r="G1927" s="460"/>
      <c r="H1927" s="464"/>
      <c r="I1927" s="465"/>
      <c r="J1927" s="466"/>
      <c r="K1927" s="467"/>
      <c r="L1927" s="462"/>
      <c r="M1927" s="465"/>
      <c r="N1927" s="467"/>
      <c r="O1927" s="467"/>
      <c r="P1927" s="467"/>
      <c r="Q1927" s="467"/>
      <c r="R1927" s="467"/>
      <c r="S1927" s="467"/>
      <c r="T1927" s="467"/>
      <c r="U1927" s="468"/>
      <c r="V1927" s="467"/>
      <c r="W1927" s="463"/>
      <c r="X1927" s="469"/>
      <c r="Y1927" s="280"/>
    </row>
    <row r="1928" spans="2:25" ht="22.5" x14ac:dyDescent="0.35">
      <c r="B1928" s="459"/>
      <c r="C1928" s="460"/>
      <c r="D1928" s="461"/>
      <c r="E1928" s="462"/>
      <c r="F1928" s="463"/>
      <c r="G1928" s="460"/>
      <c r="H1928" s="464"/>
      <c r="I1928" s="465"/>
      <c r="J1928" s="466"/>
      <c r="K1928" s="467"/>
      <c r="L1928" s="462"/>
      <c r="M1928" s="465"/>
      <c r="N1928" s="467"/>
      <c r="O1928" s="467"/>
      <c r="P1928" s="467"/>
      <c r="Q1928" s="467"/>
      <c r="R1928" s="467"/>
      <c r="S1928" s="467"/>
      <c r="T1928" s="467"/>
      <c r="U1928" s="468"/>
      <c r="V1928" s="467"/>
      <c r="W1928" s="463"/>
      <c r="X1928" s="469"/>
      <c r="Y1928" s="280"/>
    </row>
    <row r="1929" spans="2:25" ht="22.5" x14ac:dyDescent="0.35">
      <c r="B1929" s="459"/>
      <c r="C1929" s="460"/>
      <c r="D1929" s="461"/>
      <c r="E1929" s="462"/>
      <c r="F1929" s="463"/>
      <c r="G1929" s="460"/>
      <c r="H1929" s="464"/>
      <c r="I1929" s="465"/>
      <c r="J1929" s="466"/>
      <c r="K1929" s="467"/>
      <c r="L1929" s="462"/>
      <c r="M1929" s="465"/>
      <c r="N1929" s="467"/>
      <c r="O1929" s="467"/>
      <c r="P1929" s="467"/>
      <c r="Q1929" s="467"/>
      <c r="R1929" s="467"/>
      <c r="S1929" s="467"/>
      <c r="T1929" s="467"/>
      <c r="U1929" s="468"/>
      <c r="V1929" s="467"/>
      <c r="W1929" s="463"/>
      <c r="X1929" s="469"/>
      <c r="Y1929" s="280"/>
    </row>
    <row r="1930" spans="2:25" ht="22.5" x14ac:dyDescent="0.35">
      <c r="B1930" s="459"/>
      <c r="C1930" s="460"/>
      <c r="D1930" s="461"/>
      <c r="E1930" s="462"/>
      <c r="F1930" s="463"/>
      <c r="G1930" s="460"/>
      <c r="H1930" s="464"/>
      <c r="I1930" s="465"/>
      <c r="J1930" s="466"/>
      <c r="K1930" s="467"/>
      <c r="L1930" s="462"/>
      <c r="M1930" s="465"/>
      <c r="N1930" s="467"/>
      <c r="O1930" s="467"/>
      <c r="P1930" s="467"/>
      <c r="Q1930" s="467"/>
      <c r="R1930" s="467"/>
      <c r="S1930" s="467"/>
      <c r="T1930" s="467"/>
      <c r="U1930" s="468"/>
      <c r="V1930" s="467"/>
      <c r="W1930" s="463"/>
      <c r="X1930" s="469"/>
      <c r="Y1930" s="280"/>
    </row>
    <row r="1931" spans="2:25" ht="22.5" x14ac:dyDescent="0.35">
      <c r="B1931" s="459"/>
      <c r="C1931" s="460"/>
      <c r="D1931" s="461"/>
      <c r="E1931" s="462"/>
      <c r="F1931" s="463"/>
      <c r="G1931" s="460"/>
      <c r="H1931" s="464"/>
      <c r="I1931" s="465"/>
      <c r="J1931" s="466"/>
      <c r="K1931" s="467"/>
      <c r="L1931" s="462"/>
      <c r="M1931" s="465"/>
      <c r="N1931" s="467"/>
      <c r="O1931" s="467"/>
      <c r="P1931" s="467"/>
      <c r="Q1931" s="467"/>
      <c r="R1931" s="467"/>
      <c r="S1931" s="467"/>
      <c r="T1931" s="467"/>
      <c r="U1931" s="468"/>
      <c r="V1931" s="467"/>
      <c r="W1931" s="463"/>
      <c r="X1931" s="469"/>
      <c r="Y1931" s="280"/>
    </row>
    <row r="1932" spans="2:25" ht="22.5" x14ac:dyDescent="0.35">
      <c r="B1932" s="459"/>
      <c r="C1932" s="460"/>
      <c r="D1932" s="461"/>
      <c r="E1932" s="462"/>
      <c r="F1932" s="463"/>
      <c r="G1932" s="460"/>
      <c r="H1932" s="464"/>
      <c r="I1932" s="465"/>
      <c r="J1932" s="466"/>
      <c r="K1932" s="467"/>
      <c r="L1932" s="462"/>
      <c r="M1932" s="465"/>
      <c r="N1932" s="467"/>
      <c r="O1932" s="467"/>
      <c r="P1932" s="467"/>
      <c r="Q1932" s="467"/>
      <c r="R1932" s="467"/>
      <c r="S1932" s="467"/>
      <c r="T1932" s="467"/>
      <c r="U1932" s="468"/>
      <c r="V1932" s="467"/>
      <c r="W1932" s="463"/>
      <c r="X1932" s="469"/>
      <c r="Y1932" s="280"/>
    </row>
    <row r="1933" spans="2:25" ht="22.5" x14ac:dyDescent="0.35">
      <c r="B1933" s="459"/>
      <c r="C1933" s="460"/>
      <c r="D1933" s="461"/>
      <c r="E1933" s="462"/>
      <c r="F1933" s="463"/>
      <c r="G1933" s="460"/>
      <c r="H1933" s="464"/>
      <c r="I1933" s="465"/>
      <c r="J1933" s="466"/>
      <c r="K1933" s="467"/>
      <c r="L1933" s="462"/>
      <c r="M1933" s="465"/>
      <c r="N1933" s="467"/>
      <c r="O1933" s="467"/>
      <c r="P1933" s="467"/>
      <c r="Q1933" s="467"/>
      <c r="R1933" s="467"/>
      <c r="S1933" s="467"/>
      <c r="T1933" s="467"/>
      <c r="U1933" s="468"/>
      <c r="V1933" s="467"/>
      <c r="W1933" s="463"/>
      <c r="X1933" s="469"/>
      <c r="Y1933" s="280"/>
    </row>
    <row r="1934" spans="2:25" ht="22.5" x14ac:dyDescent="0.35">
      <c r="B1934" s="459"/>
      <c r="C1934" s="460"/>
      <c r="D1934" s="461"/>
      <c r="E1934" s="462"/>
      <c r="F1934" s="463"/>
      <c r="G1934" s="460"/>
      <c r="H1934" s="464"/>
      <c r="I1934" s="465"/>
      <c r="J1934" s="466"/>
      <c r="K1934" s="467"/>
      <c r="L1934" s="462"/>
      <c r="M1934" s="465"/>
      <c r="N1934" s="467"/>
      <c r="O1934" s="467"/>
      <c r="P1934" s="467"/>
      <c r="Q1934" s="467"/>
      <c r="R1934" s="467"/>
      <c r="S1934" s="467"/>
      <c r="T1934" s="467"/>
      <c r="U1934" s="468"/>
      <c r="V1934" s="467"/>
      <c r="W1934" s="463"/>
      <c r="X1934" s="469"/>
      <c r="Y1934" s="280"/>
    </row>
    <row r="1935" spans="2:25" ht="22.5" x14ac:dyDescent="0.35">
      <c r="B1935" s="459"/>
      <c r="C1935" s="460"/>
      <c r="D1935" s="461"/>
      <c r="E1935" s="462"/>
      <c r="F1935" s="463"/>
      <c r="G1935" s="460"/>
      <c r="H1935" s="464"/>
      <c r="I1935" s="465"/>
      <c r="J1935" s="466"/>
      <c r="K1935" s="467"/>
      <c r="L1935" s="462"/>
      <c r="M1935" s="465"/>
      <c r="N1935" s="467"/>
      <c r="O1935" s="467"/>
      <c r="P1935" s="467"/>
      <c r="Q1935" s="467"/>
      <c r="R1935" s="467"/>
      <c r="S1935" s="467"/>
      <c r="T1935" s="467"/>
      <c r="U1935" s="468"/>
      <c r="V1935" s="467"/>
      <c r="W1935" s="463"/>
      <c r="X1935" s="469"/>
      <c r="Y1935" s="280"/>
    </row>
    <row r="1936" spans="2:25" ht="22.5" x14ac:dyDescent="0.35">
      <c r="B1936" s="459"/>
      <c r="C1936" s="460"/>
      <c r="D1936" s="461"/>
      <c r="E1936" s="462"/>
      <c r="F1936" s="463"/>
      <c r="G1936" s="460"/>
      <c r="H1936" s="464"/>
      <c r="I1936" s="465"/>
      <c r="J1936" s="466"/>
      <c r="K1936" s="467"/>
      <c r="L1936" s="462"/>
      <c r="M1936" s="465"/>
      <c r="N1936" s="467"/>
      <c r="O1936" s="467"/>
      <c r="P1936" s="467"/>
      <c r="Q1936" s="467"/>
      <c r="R1936" s="467"/>
      <c r="S1936" s="467"/>
      <c r="T1936" s="467"/>
      <c r="U1936" s="468"/>
      <c r="V1936" s="467"/>
      <c r="W1936" s="463"/>
      <c r="X1936" s="469"/>
      <c r="Y1936" s="280"/>
    </row>
    <row r="1937" spans="2:25" ht="22.5" x14ac:dyDescent="0.35">
      <c r="B1937" s="459"/>
      <c r="C1937" s="460"/>
      <c r="D1937" s="461"/>
      <c r="E1937" s="462"/>
      <c r="F1937" s="463"/>
      <c r="G1937" s="460"/>
      <c r="H1937" s="464"/>
      <c r="I1937" s="465"/>
      <c r="J1937" s="466"/>
      <c r="K1937" s="467"/>
      <c r="L1937" s="462"/>
      <c r="M1937" s="465"/>
      <c r="N1937" s="467"/>
      <c r="O1937" s="467"/>
      <c r="P1937" s="467"/>
      <c r="Q1937" s="467"/>
      <c r="R1937" s="467"/>
      <c r="S1937" s="467"/>
      <c r="T1937" s="467"/>
      <c r="U1937" s="468"/>
      <c r="V1937" s="467"/>
      <c r="W1937" s="463"/>
      <c r="X1937" s="469"/>
      <c r="Y1937" s="280"/>
    </row>
    <row r="1938" spans="2:25" ht="22.5" x14ac:dyDescent="0.35">
      <c r="B1938" s="459"/>
      <c r="C1938" s="460"/>
      <c r="D1938" s="461"/>
      <c r="E1938" s="462"/>
      <c r="F1938" s="463"/>
      <c r="G1938" s="460"/>
      <c r="H1938" s="464"/>
      <c r="I1938" s="465"/>
      <c r="J1938" s="466"/>
      <c r="K1938" s="467"/>
      <c r="L1938" s="462"/>
      <c r="M1938" s="465"/>
      <c r="N1938" s="467"/>
      <c r="O1938" s="467"/>
      <c r="P1938" s="467"/>
      <c r="Q1938" s="467"/>
      <c r="R1938" s="467"/>
      <c r="S1938" s="467"/>
      <c r="T1938" s="467"/>
      <c r="U1938" s="468"/>
      <c r="V1938" s="467"/>
      <c r="W1938" s="463"/>
      <c r="X1938" s="469"/>
      <c r="Y1938" s="280"/>
    </row>
    <row r="1939" spans="2:25" ht="22.5" x14ac:dyDescent="0.35">
      <c r="B1939" s="459"/>
      <c r="C1939" s="460"/>
      <c r="D1939" s="461"/>
      <c r="E1939" s="462"/>
      <c r="F1939" s="463"/>
      <c r="G1939" s="460"/>
      <c r="H1939" s="464"/>
      <c r="I1939" s="465"/>
      <c r="J1939" s="466"/>
      <c r="K1939" s="467"/>
      <c r="L1939" s="462"/>
      <c r="M1939" s="465"/>
      <c r="N1939" s="467"/>
      <c r="O1939" s="467"/>
      <c r="P1939" s="467"/>
      <c r="Q1939" s="467"/>
      <c r="R1939" s="467"/>
      <c r="S1939" s="467"/>
      <c r="T1939" s="467"/>
      <c r="U1939" s="468"/>
      <c r="V1939" s="467"/>
      <c r="W1939" s="463"/>
      <c r="X1939" s="469"/>
      <c r="Y1939" s="280"/>
    </row>
    <row r="1940" spans="2:25" ht="22.5" x14ac:dyDescent="0.35">
      <c r="B1940" s="459"/>
      <c r="C1940" s="460"/>
      <c r="D1940" s="461"/>
      <c r="E1940" s="462"/>
      <c r="F1940" s="463"/>
      <c r="G1940" s="460"/>
      <c r="H1940" s="464"/>
      <c r="I1940" s="465"/>
      <c r="J1940" s="466"/>
      <c r="K1940" s="467"/>
      <c r="L1940" s="462"/>
      <c r="M1940" s="465"/>
      <c r="N1940" s="467"/>
      <c r="O1940" s="467"/>
      <c r="P1940" s="467"/>
      <c r="Q1940" s="467"/>
      <c r="R1940" s="467"/>
      <c r="S1940" s="467"/>
      <c r="T1940" s="467"/>
      <c r="U1940" s="468"/>
      <c r="V1940" s="467"/>
      <c r="W1940" s="463"/>
      <c r="X1940" s="469"/>
      <c r="Y1940" s="280"/>
    </row>
    <row r="1941" spans="2:25" ht="22.5" x14ac:dyDescent="0.35">
      <c r="B1941" s="459"/>
      <c r="C1941" s="460"/>
      <c r="D1941" s="461"/>
      <c r="E1941" s="462"/>
      <c r="F1941" s="463"/>
      <c r="G1941" s="460"/>
      <c r="H1941" s="464"/>
      <c r="I1941" s="465"/>
      <c r="J1941" s="466"/>
      <c r="K1941" s="467"/>
      <c r="L1941" s="462"/>
      <c r="M1941" s="465"/>
      <c r="N1941" s="467"/>
      <c r="O1941" s="467"/>
      <c r="P1941" s="467"/>
      <c r="Q1941" s="467"/>
      <c r="R1941" s="467"/>
      <c r="S1941" s="467"/>
      <c r="T1941" s="467"/>
      <c r="U1941" s="468"/>
      <c r="V1941" s="467"/>
      <c r="W1941" s="463"/>
      <c r="X1941" s="469"/>
      <c r="Y1941" s="280"/>
    </row>
    <row r="1942" spans="2:25" ht="22.5" x14ac:dyDescent="0.35">
      <c r="B1942" s="459"/>
      <c r="C1942" s="460"/>
      <c r="D1942" s="461"/>
      <c r="E1942" s="462"/>
      <c r="F1942" s="463"/>
      <c r="G1942" s="460"/>
      <c r="H1942" s="464"/>
      <c r="I1942" s="465"/>
      <c r="J1942" s="466"/>
      <c r="K1942" s="467"/>
      <c r="L1942" s="462"/>
      <c r="M1942" s="465"/>
      <c r="N1942" s="467"/>
      <c r="O1942" s="467"/>
      <c r="P1942" s="467"/>
      <c r="Q1942" s="467"/>
      <c r="R1942" s="467"/>
      <c r="S1942" s="467"/>
      <c r="T1942" s="467"/>
      <c r="U1942" s="468"/>
      <c r="V1942" s="467"/>
      <c r="W1942" s="463"/>
      <c r="X1942" s="469"/>
      <c r="Y1942" s="280"/>
    </row>
    <row r="1943" spans="2:25" ht="22.5" x14ac:dyDescent="0.35">
      <c r="B1943" s="459"/>
      <c r="C1943" s="460"/>
      <c r="D1943" s="461"/>
      <c r="E1943" s="462"/>
      <c r="F1943" s="463"/>
      <c r="G1943" s="460"/>
      <c r="H1943" s="464"/>
      <c r="I1943" s="465"/>
      <c r="J1943" s="466"/>
      <c r="K1943" s="467"/>
      <c r="L1943" s="462"/>
      <c r="M1943" s="465"/>
      <c r="N1943" s="467"/>
      <c r="O1943" s="467"/>
      <c r="P1943" s="467"/>
      <c r="Q1943" s="467"/>
      <c r="R1943" s="467"/>
      <c r="S1943" s="467"/>
      <c r="T1943" s="467"/>
      <c r="U1943" s="468"/>
      <c r="V1943" s="467"/>
      <c r="W1943" s="463"/>
      <c r="X1943" s="469"/>
      <c r="Y1943" s="280"/>
    </row>
    <row r="1944" spans="2:25" ht="22.5" x14ac:dyDescent="0.35">
      <c r="B1944" s="459"/>
      <c r="C1944" s="460"/>
      <c r="D1944" s="461"/>
      <c r="E1944" s="462"/>
      <c r="F1944" s="463"/>
      <c r="G1944" s="460"/>
      <c r="H1944" s="464"/>
      <c r="I1944" s="465"/>
      <c r="J1944" s="466"/>
      <c r="K1944" s="467"/>
      <c r="L1944" s="462"/>
      <c r="M1944" s="465"/>
      <c r="N1944" s="467"/>
      <c r="O1944" s="467"/>
      <c r="P1944" s="467"/>
      <c r="Q1944" s="467"/>
      <c r="R1944" s="467"/>
      <c r="S1944" s="467"/>
      <c r="T1944" s="467"/>
      <c r="U1944" s="468"/>
      <c r="V1944" s="467"/>
      <c r="W1944" s="463"/>
      <c r="X1944" s="469"/>
      <c r="Y1944" s="280"/>
    </row>
    <row r="1945" spans="2:25" ht="22.5" x14ac:dyDescent="0.35">
      <c r="B1945" s="459"/>
      <c r="C1945" s="460"/>
      <c r="D1945" s="461"/>
      <c r="E1945" s="462"/>
      <c r="F1945" s="463"/>
      <c r="G1945" s="460"/>
      <c r="H1945" s="464"/>
      <c r="I1945" s="465"/>
      <c r="J1945" s="466"/>
      <c r="K1945" s="467"/>
      <c r="L1945" s="462"/>
      <c r="M1945" s="465"/>
      <c r="N1945" s="467"/>
      <c r="O1945" s="467"/>
      <c r="P1945" s="467"/>
      <c r="Q1945" s="467"/>
      <c r="R1945" s="467"/>
      <c r="S1945" s="467"/>
      <c r="T1945" s="467"/>
      <c r="U1945" s="468"/>
      <c r="V1945" s="467"/>
      <c r="W1945" s="463"/>
      <c r="X1945" s="469"/>
      <c r="Y1945" s="280"/>
    </row>
    <row r="1946" spans="2:25" ht="22.5" x14ac:dyDescent="0.35">
      <c r="B1946" s="459"/>
      <c r="C1946" s="460"/>
      <c r="D1946" s="461"/>
      <c r="E1946" s="462"/>
      <c r="F1946" s="463"/>
      <c r="G1946" s="460"/>
      <c r="H1946" s="464"/>
      <c r="I1946" s="465"/>
      <c r="J1946" s="466"/>
      <c r="K1946" s="467"/>
      <c r="L1946" s="462"/>
      <c r="M1946" s="465"/>
      <c r="N1946" s="467"/>
      <c r="O1946" s="467"/>
      <c r="P1946" s="467"/>
      <c r="Q1946" s="467"/>
      <c r="R1946" s="467"/>
      <c r="S1946" s="467"/>
      <c r="T1946" s="467"/>
      <c r="U1946" s="468"/>
      <c r="V1946" s="467"/>
      <c r="W1946" s="463"/>
      <c r="X1946" s="469"/>
      <c r="Y1946" s="280"/>
    </row>
    <row r="1947" spans="2:25" ht="22.5" x14ac:dyDescent="0.35">
      <c r="B1947" s="459"/>
      <c r="C1947" s="460"/>
      <c r="D1947" s="461"/>
      <c r="E1947" s="462"/>
      <c r="F1947" s="463"/>
      <c r="G1947" s="460"/>
      <c r="H1947" s="464"/>
      <c r="I1947" s="465"/>
      <c r="J1947" s="466"/>
      <c r="K1947" s="467"/>
      <c r="L1947" s="462"/>
      <c r="M1947" s="465"/>
      <c r="N1947" s="467"/>
      <c r="O1947" s="467"/>
      <c r="P1947" s="467"/>
      <c r="Q1947" s="467"/>
      <c r="R1947" s="467"/>
      <c r="S1947" s="467"/>
      <c r="T1947" s="467"/>
      <c r="U1947" s="468"/>
      <c r="V1947" s="467"/>
      <c r="W1947" s="463"/>
      <c r="X1947" s="469"/>
      <c r="Y1947" s="280"/>
    </row>
    <row r="1948" spans="2:25" ht="22.5" x14ac:dyDescent="0.35">
      <c r="B1948" s="459"/>
      <c r="C1948" s="460"/>
      <c r="D1948" s="461"/>
      <c r="E1948" s="462"/>
      <c r="F1948" s="463"/>
      <c r="G1948" s="460"/>
      <c r="H1948" s="464"/>
      <c r="I1948" s="465"/>
      <c r="J1948" s="466"/>
      <c r="K1948" s="467"/>
      <c r="L1948" s="462"/>
      <c r="M1948" s="465"/>
      <c r="N1948" s="467"/>
      <c r="O1948" s="467"/>
      <c r="P1948" s="467"/>
      <c r="Q1948" s="467"/>
      <c r="R1948" s="467"/>
      <c r="S1948" s="467"/>
      <c r="T1948" s="467"/>
      <c r="U1948" s="468"/>
      <c r="V1948" s="467"/>
      <c r="W1948" s="463"/>
      <c r="X1948" s="469"/>
      <c r="Y1948" s="280"/>
    </row>
    <row r="1949" spans="2:25" ht="22.5" x14ac:dyDescent="0.35">
      <c r="B1949" s="459"/>
      <c r="C1949" s="460"/>
      <c r="D1949" s="461"/>
      <c r="E1949" s="462"/>
      <c r="F1949" s="463"/>
      <c r="G1949" s="460"/>
      <c r="H1949" s="464"/>
      <c r="I1949" s="465"/>
      <c r="J1949" s="466"/>
      <c r="K1949" s="467"/>
      <c r="L1949" s="462"/>
      <c r="M1949" s="465"/>
      <c r="N1949" s="467"/>
      <c r="O1949" s="467"/>
      <c r="P1949" s="467"/>
      <c r="Q1949" s="467"/>
      <c r="R1949" s="467"/>
      <c r="S1949" s="467"/>
      <c r="T1949" s="467"/>
      <c r="U1949" s="468"/>
      <c r="V1949" s="467"/>
      <c r="W1949" s="463"/>
      <c r="X1949" s="469"/>
      <c r="Y1949" s="280"/>
    </row>
    <row r="1950" spans="2:25" ht="22.5" x14ac:dyDescent="0.35">
      <c r="B1950" s="459"/>
      <c r="C1950" s="460"/>
      <c r="D1950" s="461"/>
      <c r="E1950" s="462"/>
      <c r="F1950" s="463"/>
      <c r="G1950" s="460"/>
      <c r="H1950" s="464"/>
      <c r="I1950" s="465"/>
      <c r="J1950" s="466"/>
      <c r="K1950" s="467"/>
      <c r="L1950" s="462"/>
      <c r="M1950" s="465"/>
      <c r="N1950" s="467"/>
      <c r="O1950" s="467"/>
      <c r="P1950" s="467"/>
      <c r="Q1950" s="467"/>
      <c r="R1950" s="467"/>
      <c r="S1950" s="467"/>
      <c r="T1950" s="467"/>
      <c r="U1950" s="468"/>
      <c r="V1950" s="467"/>
      <c r="W1950" s="463"/>
      <c r="X1950" s="469"/>
      <c r="Y1950" s="280"/>
    </row>
    <row r="1951" spans="2:25" ht="22.5" x14ac:dyDescent="0.35">
      <c r="B1951" s="459"/>
      <c r="C1951" s="460"/>
      <c r="D1951" s="461"/>
      <c r="E1951" s="462"/>
      <c r="F1951" s="463"/>
      <c r="G1951" s="460"/>
      <c r="H1951" s="464"/>
      <c r="I1951" s="465"/>
      <c r="J1951" s="466"/>
      <c r="K1951" s="467"/>
      <c r="L1951" s="462"/>
      <c r="M1951" s="465"/>
      <c r="N1951" s="467"/>
      <c r="O1951" s="467"/>
      <c r="P1951" s="467"/>
      <c r="Q1951" s="467"/>
      <c r="R1951" s="467"/>
      <c r="S1951" s="467"/>
      <c r="T1951" s="467"/>
      <c r="U1951" s="468"/>
      <c r="V1951" s="467"/>
      <c r="W1951" s="463"/>
      <c r="X1951" s="469"/>
      <c r="Y1951" s="280"/>
    </row>
    <row r="1952" spans="2:25" ht="22.5" x14ac:dyDescent="0.35">
      <c r="B1952" s="459"/>
      <c r="C1952" s="460"/>
      <c r="D1952" s="461"/>
      <c r="E1952" s="462"/>
      <c r="F1952" s="463"/>
      <c r="G1952" s="460"/>
      <c r="H1952" s="464"/>
      <c r="I1952" s="465"/>
      <c r="J1952" s="466"/>
      <c r="K1952" s="467"/>
      <c r="L1952" s="462"/>
      <c r="M1952" s="465"/>
      <c r="N1952" s="467"/>
      <c r="O1952" s="467"/>
      <c r="P1952" s="467"/>
      <c r="Q1952" s="467"/>
      <c r="R1952" s="467"/>
      <c r="S1952" s="467"/>
      <c r="T1952" s="467"/>
      <c r="U1952" s="468"/>
      <c r="V1952" s="467"/>
      <c r="W1952" s="463"/>
      <c r="X1952" s="469"/>
      <c r="Y1952" s="280"/>
    </row>
    <row r="1953" spans="2:25" ht="22.5" x14ac:dyDescent="0.35">
      <c r="B1953" s="459"/>
      <c r="C1953" s="460"/>
      <c r="D1953" s="461"/>
      <c r="E1953" s="462"/>
      <c r="F1953" s="463"/>
      <c r="G1953" s="460"/>
      <c r="H1953" s="464"/>
      <c r="I1953" s="465"/>
      <c r="J1953" s="466"/>
      <c r="K1953" s="467"/>
      <c r="L1953" s="462"/>
      <c r="M1953" s="465"/>
      <c r="N1953" s="467"/>
      <c r="O1953" s="467"/>
      <c r="P1953" s="467"/>
      <c r="Q1953" s="467"/>
      <c r="R1953" s="467"/>
      <c r="S1953" s="467"/>
      <c r="T1953" s="467"/>
      <c r="U1953" s="468"/>
      <c r="V1953" s="467"/>
      <c r="W1953" s="463"/>
      <c r="X1953" s="469"/>
      <c r="Y1953" s="280"/>
    </row>
    <row r="1954" spans="2:25" ht="22.5" x14ac:dyDescent="0.35">
      <c r="B1954" s="459"/>
      <c r="C1954" s="460"/>
      <c r="D1954" s="461"/>
      <c r="E1954" s="462"/>
      <c r="F1954" s="463"/>
      <c r="G1954" s="460"/>
      <c r="H1954" s="464"/>
      <c r="I1954" s="465"/>
      <c r="J1954" s="466"/>
      <c r="K1954" s="467"/>
      <c r="L1954" s="462"/>
      <c r="M1954" s="465"/>
      <c r="N1954" s="467"/>
      <c r="O1954" s="467"/>
      <c r="P1954" s="467"/>
      <c r="Q1954" s="467"/>
      <c r="R1954" s="467"/>
      <c r="S1954" s="467"/>
      <c r="T1954" s="467"/>
      <c r="U1954" s="468"/>
      <c r="V1954" s="467"/>
      <c r="W1954" s="463"/>
      <c r="X1954" s="469"/>
      <c r="Y1954" s="280"/>
    </row>
    <row r="1955" spans="2:25" ht="22.5" x14ac:dyDescent="0.35">
      <c r="B1955" s="459"/>
      <c r="C1955" s="460"/>
      <c r="D1955" s="461"/>
      <c r="E1955" s="462"/>
      <c r="F1955" s="463"/>
      <c r="G1955" s="460"/>
      <c r="H1955" s="464"/>
      <c r="I1955" s="465"/>
      <c r="J1955" s="466"/>
      <c r="K1955" s="467"/>
      <c r="L1955" s="462"/>
      <c r="M1955" s="465"/>
      <c r="N1955" s="467"/>
      <c r="O1955" s="467"/>
      <c r="P1955" s="467"/>
      <c r="Q1955" s="467"/>
      <c r="R1955" s="467"/>
      <c r="S1955" s="467"/>
      <c r="T1955" s="467"/>
      <c r="U1955" s="468"/>
      <c r="V1955" s="467"/>
      <c r="W1955" s="463"/>
      <c r="X1955" s="469"/>
      <c r="Y1955" s="280"/>
    </row>
    <row r="1956" spans="2:25" ht="22.5" x14ac:dyDescent="0.35">
      <c r="B1956" s="459"/>
      <c r="C1956" s="460"/>
      <c r="D1956" s="461"/>
      <c r="E1956" s="462"/>
      <c r="F1956" s="463"/>
      <c r="G1956" s="460"/>
      <c r="H1956" s="464"/>
      <c r="I1956" s="465"/>
      <c r="J1956" s="466"/>
      <c r="K1956" s="467"/>
      <c r="L1956" s="462"/>
      <c r="M1956" s="465"/>
      <c r="N1956" s="467"/>
      <c r="O1956" s="467"/>
      <c r="P1956" s="467"/>
      <c r="Q1956" s="467"/>
      <c r="R1956" s="467"/>
      <c r="S1956" s="467"/>
      <c r="T1956" s="467"/>
      <c r="U1956" s="468"/>
      <c r="V1956" s="467"/>
      <c r="W1956" s="463"/>
      <c r="X1956" s="469"/>
      <c r="Y1956" s="280"/>
    </row>
    <row r="1957" spans="2:25" ht="22.5" x14ac:dyDescent="0.35">
      <c r="B1957" s="459"/>
      <c r="C1957" s="460"/>
      <c r="D1957" s="461"/>
      <c r="E1957" s="462"/>
      <c r="F1957" s="463"/>
      <c r="G1957" s="460"/>
      <c r="H1957" s="464"/>
      <c r="I1957" s="465"/>
      <c r="J1957" s="466"/>
      <c r="K1957" s="467"/>
      <c r="L1957" s="462"/>
      <c r="M1957" s="465"/>
      <c r="N1957" s="467"/>
      <c r="O1957" s="467"/>
      <c r="P1957" s="467"/>
      <c r="Q1957" s="467"/>
      <c r="R1957" s="467"/>
      <c r="S1957" s="467"/>
      <c r="T1957" s="467"/>
      <c r="U1957" s="468"/>
      <c r="V1957" s="467"/>
      <c r="W1957" s="463"/>
      <c r="X1957" s="469"/>
      <c r="Y1957" s="280"/>
    </row>
    <row r="1958" spans="2:25" ht="22.5" x14ac:dyDescent="0.35">
      <c r="B1958" s="459"/>
      <c r="C1958" s="460"/>
      <c r="D1958" s="461"/>
      <c r="E1958" s="462"/>
      <c r="F1958" s="463"/>
      <c r="G1958" s="460"/>
      <c r="H1958" s="464"/>
      <c r="I1958" s="465"/>
      <c r="J1958" s="466"/>
      <c r="K1958" s="467"/>
      <c r="L1958" s="462"/>
      <c r="M1958" s="465"/>
      <c r="N1958" s="467"/>
      <c r="O1958" s="467"/>
      <c r="P1958" s="467"/>
      <c r="Q1958" s="467"/>
      <c r="R1958" s="467"/>
      <c r="S1958" s="467"/>
      <c r="T1958" s="467"/>
      <c r="U1958" s="468"/>
      <c r="V1958" s="467"/>
      <c r="W1958" s="463"/>
      <c r="X1958" s="469"/>
      <c r="Y1958" s="280"/>
    </row>
    <row r="1959" spans="2:25" ht="22.5" x14ac:dyDescent="0.35">
      <c r="B1959" s="459"/>
      <c r="C1959" s="460"/>
      <c r="D1959" s="461"/>
      <c r="E1959" s="462"/>
      <c r="F1959" s="463"/>
      <c r="G1959" s="460"/>
      <c r="H1959" s="464"/>
      <c r="I1959" s="465"/>
      <c r="J1959" s="466"/>
      <c r="K1959" s="467"/>
      <c r="L1959" s="462"/>
      <c r="M1959" s="465"/>
      <c r="N1959" s="467"/>
      <c r="O1959" s="467"/>
      <c r="P1959" s="467"/>
      <c r="Q1959" s="467"/>
      <c r="R1959" s="467"/>
      <c r="S1959" s="467"/>
      <c r="T1959" s="467"/>
      <c r="U1959" s="468"/>
      <c r="V1959" s="467"/>
      <c r="W1959" s="463"/>
      <c r="X1959" s="469"/>
      <c r="Y1959" s="280"/>
    </row>
    <row r="1960" spans="2:25" ht="22.5" x14ac:dyDescent="0.35">
      <c r="B1960" s="459"/>
      <c r="C1960" s="460"/>
      <c r="D1960" s="461"/>
      <c r="E1960" s="462"/>
      <c r="F1960" s="463"/>
      <c r="G1960" s="460"/>
      <c r="H1960" s="464"/>
      <c r="I1960" s="465"/>
      <c r="J1960" s="466"/>
      <c r="K1960" s="467"/>
      <c r="L1960" s="462"/>
      <c r="M1960" s="465"/>
      <c r="N1960" s="467"/>
      <c r="O1960" s="467"/>
      <c r="P1960" s="467"/>
      <c r="Q1960" s="467"/>
      <c r="R1960" s="467"/>
      <c r="S1960" s="467"/>
      <c r="T1960" s="467"/>
      <c r="U1960" s="468"/>
      <c r="V1960" s="467"/>
      <c r="W1960" s="463"/>
      <c r="X1960" s="469"/>
      <c r="Y1960" s="280"/>
    </row>
    <row r="1961" spans="2:25" ht="22.5" x14ac:dyDescent="0.35">
      <c r="B1961" s="459"/>
      <c r="C1961" s="460"/>
      <c r="D1961" s="461"/>
      <c r="E1961" s="462"/>
      <c r="F1961" s="463"/>
      <c r="G1961" s="460"/>
      <c r="H1961" s="464"/>
      <c r="I1961" s="465"/>
      <c r="J1961" s="466"/>
      <c r="K1961" s="467"/>
      <c r="L1961" s="462"/>
      <c r="M1961" s="465"/>
      <c r="N1961" s="467"/>
      <c r="O1961" s="467"/>
      <c r="P1961" s="467"/>
      <c r="Q1961" s="467"/>
      <c r="R1961" s="467"/>
      <c r="S1961" s="467"/>
      <c r="T1961" s="467"/>
      <c r="U1961" s="468"/>
      <c r="V1961" s="467"/>
      <c r="W1961" s="463"/>
      <c r="X1961" s="469"/>
      <c r="Y1961" s="280"/>
    </row>
    <row r="1962" spans="2:25" ht="22.5" x14ac:dyDescent="0.35">
      <c r="B1962" s="459"/>
      <c r="C1962" s="460"/>
      <c r="D1962" s="461"/>
      <c r="E1962" s="462"/>
      <c r="F1962" s="463"/>
      <c r="G1962" s="460"/>
      <c r="H1962" s="464"/>
      <c r="I1962" s="465"/>
      <c r="J1962" s="466"/>
      <c r="K1962" s="467"/>
      <c r="L1962" s="462"/>
      <c r="M1962" s="465"/>
      <c r="N1962" s="467"/>
      <c r="O1962" s="467"/>
      <c r="P1962" s="467"/>
      <c r="Q1962" s="467"/>
      <c r="R1962" s="467"/>
      <c r="S1962" s="467"/>
      <c r="T1962" s="467"/>
      <c r="U1962" s="468"/>
      <c r="V1962" s="467"/>
      <c r="W1962" s="463"/>
      <c r="X1962" s="469"/>
      <c r="Y1962" s="280"/>
    </row>
    <row r="1963" spans="2:25" ht="22.5" x14ac:dyDescent="0.35">
      <c r="B1963" s="459"/>
      <c r="C1963" s="460"/>
      <c r="D1963" s="461"/>
      <c r="E1963" s="462"/>
      <c r="F1963" s="463"/>
      <c r="G1963" s="460"/>
      <c r="H1963" s="464"/>
      <c r="I1963" s="465"/>
      <c r="J1963" s="466"/>
      <c r="K1963" s="467"/>
      <c r="L1963" s="462"/>
      <c r="M1963" s="465"/>
      <c r="N1963" s="467"/>
      <c r="O1963" s="467"/>
      <c r="P1963" s="467"/>
      <c r="Q1963" s="467"/>
      <c r="R1963" s="467"/>
      <c r="S1963" s="467"/>
      <c r="T1963" s="467"/>
      <c r="U1963" s="468"/>
      <c r="V1963" s="467"/>
      <c r="W1963" s="463"/>
      <c r="X1963" s="469"/>
      <c r="Y1963" s="280"/>
    </row>
    <row r="1964" spans="2:25" ht="22.5" x14ac:dyDescent="0.35">
      <c r="B1964" s="459"/>
      <c r="C1964" s="460"/>
      <c r="D1964" s="461"/>
      <c r="E1964" s="462"/>
      <c r="F1964" s="463"/>
      <c r="G1964" s="460"/>
      <c r="H1964" s="464"/>
      <c r="I1964" s="465"/>
      <c r="J1964" s="466"/>
      <c r="K1964" s="467"/>
      <c r="L1964" s="462"/>
      <c r="M1964" s="465"/>
      <c r="N1964" s="467"/>
      <c r="O1964" s="467"/>
      <c r="P1964" s="467"/>
      <c r="Q1964" s="467"/>
      <c r="R1964" s="467"/>
      <c r="S1964" s="467"/>
      <c r="T1964" s="467"/>
      <c r="U1964" s="468"/>
      <c r="V1964" s="467"/>
      <c r="W1964" s="463"/>
      <c r="X1964" s="469"/>
      <c r="Y1964" s="280"/>
    </row>
    <row r="1965" spans="2:25" ht="22.5" x14ac:dyDescent="0.35">
      <c r="B1965" s="459"/>
      <c r="C1965" s="460"/>
      <c r="D1965" s="461"/>
      <c r="E1965" s="462"/>
      <c r="F1965" s="463"/>
      <c r="G1965" s="460"/>
      <c r="H1965" s="464"/>
      <c r="I1965" s="465"/>
      <c r="J1965" s="466"/>
      <c r="K1965" s="467"/>
      <c r="L1965" s="462"/>
      <c r="M1965" s="465"/>
      <c r="N1965" s="467"/>
      <c r="O1965" s="467"/>
      <c r="P1965" s="467"/>
      <c r="Q1965" s="467"/>
      <c r="R1965" s="467"/>
      <c r="S1965" s="467"/>
      <c r="T1965" s="467"/>
      <c r="U1965" s="468"/>
      <c r="V1965" s="467"/>
      <c r="W1965" s="463"/>
      <c r="X1965" s="469"/>
      <c r="Y1965" s="280"/>
    </row>
    <row r="1966" spans="2:25" ht="22.5" x14ac:dyDescent="0.35">
      <c r="B1966" s="459"/>
      <c r="C1966" s="460"/>
      <c r="D1966" s="461"/>
      <c r="E1966" s="462"/>
      <c r="F1966" s="463"/>
      <c r="G1966" s="460"/>
      <c r="H1966" s="464"/>
      <c r="I1966" s="465"/>
      <c r="J1966" s="466"/>
      <c r="K1966" s="467"/>
      <c r="L1966" s="462"/>
      <c r="M1966" s="465"/>
      <c r="N1966" s="467"/>
      <c r="O1966" s="467"/>
      <c r="P1966" s="467"/>
      <c r="Q1966" s="467"/>
      <c r="R1966" s="467"/>
      <c r="S1966" s="467"/>
      <c r="T1966" s="467"/>
      <c r="U1966" s="468"/>
      <c r="V1966" s="467"/>
      <c r="W1966" s="463"/>
      <c r="X1966" s="469"/>
      <c r="Y1966" s="280"/>
    </row>
    <row r="1967" spans="2:25" ht="22.5" x14ac:dyDescent="0.35">
      <c r="B1967" s="459"/>
      <c r="C1967" s="460"/>
      <c r="D1967" s="461"/>
      <c r="E1967" s="462"/>
      <c r="F1967" s="463"/>
      <c r="G1967" s="460"/>
      <c r="H1967" s="464"/>
      <c r="I1967" s="465"/>
      <c r="J1967" s="466"/>
      <c r="K1967" s="467"/>
      <c r="L1967" s="462"/>
      <c r="M1967" s="465"/>
      <c r="N1967" s="467"/>
      <c r="O1967" s="467"/>
      <c r="P1967" s="467"/>
      <c r="Q1967" s="467"/>
      <c r="R1967" s="467"/>
      <c r="S1967" s="467"/>
      <c r="T1967" s="467"/>
      <c r="U1967" s="468"/>
      <c r="V1967" s="467"/>
      <c r="W1967" s="463"/>
      <c r="X1967" s="469"/>
      <c r="Y1967" s="280"/>
    </row>
    <row r="1968" spans="2:25" ht="22.5" x14ac:dyDescent="0.35">
      <c r="B1968" s="459"/>
      <c r="C1968" s="460"/>
      <c r="D1968" s="461"/>
      <c r="E1968" s="462"/>
      <c r="F1968" s="463"/>
      <c r="G1968" s="460"/>
      <c r="H1968" s="464"/>
      <c r="I1968" s="465"/>
      <c r="J1968" s="466"/>
      <c r="K1968" s="467"/>
      <c r="L1968" s="462"/>
      <c r="M1968" s="465"/>
      <c r="N1968" s="467"/>
      <c r="O1968" s="467"/>
      <c r="P1968" s="467"/>
      <c r="Q1968" s="467"/>
      <c r="R1968" s="467"/>
      <c r="S1968" s="467"/>
      <c r="T1968" s="467"/>
      <c r="U1968" s="468"/>
      <c r="V1968" s="467"/>
      <c r="W1968" s="463"/>
      <c r="X1968" s="469"/>
      <c r="Y1968" s="280"/>
    </row>
    <row r="1969" spans="2:25" ht="22.5" x14ac:dyDescent="0.35">
      <c r="B1969" s="459"/>
      <c r="C1969" s="460"/>
      <c r="D1969" s="461"/>
      <c r="E1969" s="462"/>
      <c r="F1969" s="463"/>
      <c r="G1969" s="460"/>
      <c r="H1969" s="464"/>
      <c r="I1969" s="465"/>
      <c r="J1969" s="466"/>
      <c r="K1969" s="467"/>
      <c r="L1969" s="462"/>
      <c r="M1969" s="465"/>
      <c r="N1969" s="467"/>
      <c r="O1969" s="467"/>
      <c r="P1969" s="467"/>
      <c r="Q1969" s="467"/>
      <c r="R1969" s="467"/>
      <c r="S1969" s="467"/>
      <c r="T1969" s="467"/>
      <c r="U1969" s="468"/>
      <c r="V1969" s="467"/>
      <c r="W1969" s="463"/>
      <c r="X1969" s="469"/>
      <c r="Y1969" s="280"/>
    </row>
    <row r="1970" spans="2:25" ht="22.5" x14ac:dyDescent="0.35">
      <c r="B1970" s="459"/>
      <c r="C1970" s="460"/>
      <c r="D1970" s="461"/>
      <c r="E1970" s="462"/>
      <c r="F1970" s="463"/>
      <c r="G1970" s="460"/>
      <c r="H1970" s="464"/>
      <c r="I1970" s="465"/>
      <c r="J1970" s="466"/>
      <c r="K1970" s="467"/>
      <c r="L1970" s="462"/>
      <c r="M1970" s="465"/>
      <c r="N1970" s="467"/>
      <c r="O1970" s="467"/>
      <c r="P1970" s="467"/>
      <c r="Q1970" s="467"/>
      <c r="R1970" s="467"/>
      <c r="S1970" s="467"/>
      <c r="T1970" s="467"/>
      <c r="U1970" s="468"/>
      <c r="V1970" s="467"/>
      <c r="W1970" s="463"/>
      <c r="X1970" s="469"/>
      <c r="Y1970" s="280"/>
    </row>
    <row r="1971" spans="2:25" ht="22.5" x14ac:dyDescent="0.35">
      <c r="B1971" s="459"/>
      <c r="C1971" s="460"/>
      <c r="D1971" s="461"/>
      <c r="E1971" s="462"/>
      <c r="F1971" s="463"/>
      <c r="G1971" s="460"/>
      <c r="H1971" s="464"/>
      <c r="I1971" s="465"/>
      <c r="J1971" s="466"/>
      <c r="K1971" s="467"/>
      <c r="L1971" s="462"/>
      <c r="M1971" s="465"/>
      <c r="N1971" s="467"/>
      <c r="O1971" s="467"/>
      <c r="P1971" s="467"/>
      <c r="Q1971" s="467"/>
      <c r="R1971" s="467"/>
      <c r="S1971" s="467"/>
      <c r="T1971" s="467"/>
      <c r="U1971" s="468"/>
      <c r="V1971" s="467"/>
      <c r="W1971" s="463"/>
      <c r="X1971" s="469"/>
      <c r="Y1971" s="280"/>
    </row>
    <row r="1972" spans="2:25" ht="22.5" x14ac:dyDescent="0.35">
      <c r="B1972" s="459"/>
      <c r="C1972" s="460"/>
      <c r="D1972" s="461"/>
      <c r="E1972" s="462"/>
      <c r="F1972" s="463"/>
      <c r="G1972" s="460"/>
      <c r="H1972" s="464"/>
      <c r="I1972" s="465"/>
      <c r="J1972" s="466"/>
      <c r="K1972" s="467"/>
      <c r="L1972" s="462"/>
      <c r="M1972" s="465"/>
      <c r="N1972" s="467"/>
      <c r="O1972" s="467"/>
      <c r="P1972" s="467"/>
      <c r="Q1972" s="467"/>
      <c r="R1972" s="467"/>
      <c r="S1972" s="467"/>
      <c r="T1972" s="467"/>
      <c r="U1972" s="468"/>
      <c r="V1972" s="467"/>
      <c r="W1972" s="463"/>
      <c r="X1972" s="469"/>
      <c r="Y1972" s="280"/>
    </row>
    <row r="1973" spans="2:25" ht="22.5" x14ac:dyDescent="0.35">
      <c r="B1973" s="459"/>
      <c r="C1973" s="460"/>
      <c r="D1973" s="461"/>
      <c r="E1973" s="462"/>
      <c r="F1973" s="463"/>
      <c r="G1973" s="460"/>
      <c r="H1973" s="464"/>
      <c r="I1973" s="465"/>
      <c r="J1973" s="466"/>
      <c r="K1973" s="467"/>
      <c r="L1973" s="462"/>
      <c r="M1973" s="465"/>
      <c r="N1973" s="467"/>
      <c r="O1973" s="467"/>
      <c r="P1973" s="467"/>
      <c r="Q1973" s="467"/>
      <c r="R1973" s="467"/>
      <c r="S1973" s="467"/>
      <c r="T1973" s="467"/>
      <c r="U1973" s="468"/>
      <c r="V1973" s="467"/>
      <c r="W1973" s="463"/>
      <c r="X1973" s="469"/>
      <c r="Y1973" s="280"/>
    </row>
    <row r="1974" spans="2:25" ht="22.5" x14ac:dyDescent="0.35">
      <c r="B1974" s="459"/>
      <c r="C1974" s="460"/>
      <c r="D1974" s="461"/>
      <c r="E1974" s="462"/>
      <c r="F1974" s="463"/>
      <c r="G1974" s="460"/>
      <c r="H1974" s="464"/>
      <c r="I1974" s="465"/>
      <c r="J1974" s="466"/>
      <c r="K1974" s="467"/>
      <c r="L1974" s="462"/>
      <c r="M1974" s="465"/>
      <c r="N1974" s="467"/>
      <c r="O1974" s="467"/>
      <c r="P1974" s="467"/>
      <c r="Q1974" s="467"/>
      <c r="R1974" s="467"/>
      <c r="S1974" s="467"/>
      <c r="T1974" s="467"/>
      <c r="U1974" s="468"/>
      <c r="V1974" s="467"/>
      <c r="W1974" s="463"/>
      <c r="X1974" s="469"/>
      <c r="Y1974" s="280"/>
    </row>
    <row r="1975" spans="2:25" ht="22.5" x14ac:dyDescent="0.35">
      <c r="B1975" s="459"/>
      <c r="C1975" s="460"/>
      <c r="D1975" s="461"/>
      <c r="E1975" s="462"/>
      <c r="F1975" s="463"/>
      <c r="G1975" s="460"/>
      <c r="H1975" s="464"/>
      <c r="I1975" s="465"/>
      <c r="J1975" s="466"/>
      <c r="K1975" s="467"/>
      <c r="L1975" s="462"/>
      <c r="M1975" s="465"/>
      <c r="N1975" s="467"/>
      <c r="O1975" s="467"/>
      <c r="P1975" s="467"/>
      <c r="Q1975" s="467"/>
      <c r="R1975" s="467"/>
      <c r="S1975" s="467"/>
      <c r="T1975" s="467"/>
      <c r="U1975" s="468"/>
      <c r="V1975" s="467"/>
      <c r="W1975" s="463"/>
      <c r="X1975" s="469"/>
      <c r="Y1975" s="280"/>
    </row>
    <row r="1976" spans="2:25" ht="22.5" x14ac:dyDescent="0.35">
      <c r="B1976" s="459"/>
      <c r="C1976" s="460"/>
      <c r="D1976" s="461"/>
      <c r="E1976" s="462"/>
      <c r="F1976" s="463"/>
      <c r="G1976" s="460"/>
      <c r="H1976" s="464"/>
      <c r="I1976" s="465"/>
      <c r="J1976" s="466"/>
      <c r="K1976" s="467"/>
      <c r="L1976" s="462"/>
      <c r="M1976" s="465"/>
      <c r="N1976" s="467"/>
      <c r="O1976" s="467"/>
      <c r="P1976" s="467"/>
      <c r="Q1976" s="467"/>
      <c r="R1976" s="467"/>
      <c r="S1976" s="467"/>
      <c r="T1976" s="467"/>
      <c r="U1976" s="468"/>
      <c r="V1976" s="467"/>
      <c r="W1976" s="463"/>
      <c r="X1976" s="469"/>
      <c r="Y1976" s="280"/>
    </row>
    <row r="1977" spans="2:25" ht="22.5" x14ac:dyDescent="0.35">
      <c r="B1977" s="459"/>
      <c r="C1977" s="460"/>
      <c r="D1977" s="461"/>
      <c r="E1977" s="462"/>
      <c r="F1977" s="463"/>
      <c r="G1977" s="460"/>
      <c r="H1977" s="464"/>
      <c r="I1977" s="465"/>
      <c r="J1977" s="466"/>
      <c r="K1977" s="467"/>
      <c r="L1977" s="462"/>
      <c r="M1977" s="465"/>
      <c r="N1977" s="467"/>
      <c r="O1977" s="467"/>
      <c r="P1977" s="467"/>
      <c r="Q1977" s="467"/>
      <c r="R1977" s="467"/>
      <c r="S1977" s="467"/>
      <c r="T1977" s="467"/>
      <c r="U1977" s="468"/>
      <c r="V1977" s="467"/>
      <c r="W1977" s="463"/>
      <c r="X1977" s="469"/>
      <c r="Y1977" s="280"/>
    </row>
    <row r="1978" spans="2:25" ht="22.5" x14ac:dyDescent="0.35">
      <c r="B1978" s="459"/>
      <c r="C1978" s="460"/>
      <c r="D1978" s="461"/>
      <c r="E1978" s="462"/>
      <c r="F1978" s="463"/>
      <c r="G1978" s="460"/>
      <c r="H1978" s="464"/>
      <c r="I1978" s="465"/>
      <c r="J1978" s="466"/>
      <c r="K1978" s="467"/>
      <c r="L1978" s="462"/>
      <c r="M1978" s="465"/>
      <c r="N1978" s="467"/>
      <c r="O1978" s="467"/>
      <c r="P1978" s="467"/>
      <c r="Q1978" s="467"/>
      <c r="R1978" s="467"/>
      <c r="S1978" s="467"/>
      <c r="T1978" s="467"/>
      <c r="U1978" s="468"/>
      <c r="V1978" s="467"/>
      <c r="W1978" s="463"/>
      <c r="X1978" s="469"/>
      <c r="Y1978" s="280"/>
    </row>
    <row r="1979" spans="2:25" ht="22.5" x14ac:dyDescent="0.35">
      <c r="B1979" s="459"/>
      <c r="C1979" s="460"/>
      <c r="D1979" s="461"/>
      <c r="E1979" s="462"/>
      <c r="F1979" s="463"/>
      <c r="G1979" s="460"/>
      <c r="H1979" s="464"/>
      <c r="I1979" s="465"/>
      <c r="J1979" s="466"/>
      <c r="K1979" s="467"/>
      <c r="L1979" s="462"/>
      <c r="M1979" s="465"/>
      <c r="N1979" s="467"/>
      <c r="O1979" s="467"/>
      <c r="P1979" s="467"/>
      <c r="Q1979" s="467"/>
      <c r="R1979" s="467"/>
      <c r="S1979" s="467"/>
      <c r="T1979" s="467"/>
      <c r="U1979" s="468"/>
      <c r="V1979" s="467"/>
      <c r="W1979" s="463"/>
      <c r="X1979" s="469"/>
      <c r="Y1979" s="280"/>
    </row>
    <row r="1980" spans="2:25" ht="22.5" x14ac:dyDescent="0.35">
      <c r="B1980" s="459"/>
      <c r="C1980" s="460"/>
      <c r="D1980" s="461"/>
      <c r="E1980" s="462"/>
      <c r="F1980" s="463"/>
      <c r="G1980" s="460"/>
      <c r="H1980" s="464"/>
      <c r="I1980" s="465"/>
      <c r="J1980" s="466"/>
      <c r="K1980" s="467"/>
      <c r="L1980" s="462"/>
      <c r="M1980" s="465"/>
      <c r="N1980" s="467"/>
      <c r="O1980" s="467"/>
      <c r="P1980" s="467"/>
      <c r="Q1980" s="467"/>
      <c r="R1980" s="467"/>
      <c r="S1980" s="467"/>
      <c r="T1980" s="467"/>
      <c r="U1980" s="468"/>
      <c r="V1980" s="467"/>
      <c r="W1980" s="463"/>
      <c r="X1980" s="469"/>
      <c r="Y1980" s="280"/>
    </row>
    <row r="1981" spans="2:25" ht="22.5" x14ac:dyDescent="0.35">
      <c r="B1981" s="459"/>
      <c r="C1981" s="460"/>
      <c r="D1981" s="461"/>
      <c r="E1981" s="462"/>
      <c r="F1981" s="463"/>
      <c r="G1981" s="460"/>
      <c r="H1981" s="464"/>
      <c r="I1981" s="465"/>
      <c r="J1981" s="466"/>
      <c r="K1981" s="467"/>
      <c r="L1981" s="462"/>
      <c r="M1981" s="465"/>
      <c r="N1981" s="467"/>
      <c r="O1981" s="467"/>
      <c r="P1981" s="467"/>
      <c r="Q1981" s="467"/>
      <c r="R1981" s="467"/>
      <c r="S1981" s="467"/>
      <c r="T1981" s="467"/>
      <c r="U1981" s="468"/>
      <c r="V1981" s="467"/>
      <c r="W1981" s="463"/>
      <c r="X1981" s="469"/>
      <c r="Y1981" s="280"/>
    </row>
    <row r="1982" spans="2:25" ht="22.5" x14ac:dyDescent="0.35">
      <c r="B1982" s="459"/>
      <c r="C1982" s="460"/>
      <c r="D1982" s="461"/>
      <c r="E1982" s="462"/>
      <c r="F1982" s="463"/>
      <c r="G1982" s="460"/>
      <c r="H1982" s="464"/>
      <c r="I1982" s="465"/>
      <c r="J1982" s="466"/>
      <c r="K1982" s="467"/>
      <c r="L1982" s="462"/>
      <c r="M1982" s="465"/>
      <c r="N1982" s="467"/>
      <c r="O1982" s="467"/>
      <c r="P1982" s="467"/>
      <c r="Q1982" s="467"/>
      <c r="R1982" s="467"/>
      <c r="S1982" s="467"/>
      <c r="T1982" s="467"/>
      <c r="U1982" s="468"/>
      <c r="V1982" s="467"/>
      <c r="W1982" s="463"/>
      <c r="X1982" s="469"/>
      <c r="Y1982" s="280"/>
    </row>
    <row r="1983" spans="2:25" ht="22.5" x14ac:dyDescent="0.35">
      <c r="B1983" s="459"/>
      <c r="C1983" s="460"/>
      <c r="D1983" s="461"/>
      <c r="E1983" s="462"/>
      <c r="F1983" s="463"/>
      <c r="G1983" s="460"/>
      <c r="H1983" s="464"/>
      <c r="I1983" s="465"/>
      <c r="J1983" s="466"/>
      <c r="K1983" s="467"/>
      <c r="L1983" s="462"/>
      <c r="M1983" s="465"/>
      <c r="N1983" s="467"/>
      <c r="O1983" s="467"/>
      <c r="P1983" s="467"/>
      <c r="Q1983" s="467"/>
      <c r="R1983" s="467"/>
      <c r="S1983" s="467"/>
      <c r="T1983" s="467"/>
      <c r="U1983" s="468"/>
      <c r="V1983" s="467"/>
      <c r="W1983" s="463"/>
      <c r="X1983" s="469"/>
      <c r="Y1983" s="280"/>
    </row>
    <row r="1984" spans="2:25" ht="22.5" x14ac:dyDescent="0.35">
      <c r="B1984" s="459"/>
      <c r="C1984" s="460"/>
      <c r="D1984" s="461"/>
      <c r="E1984" s="462"/>
      <c r="F1984" s="463"/>
      <c r="G1984" s="460"/>
      <c r="H1984" s="464"/>
      <c r="I1984" s="465"/>
      <c r="J1984" s="466"/>
      <c r="K1984" s="467"/>
      <c r="L1984" s="462"/>
      <c r="M1984" s="465"/>
      <c r="N1984" s="467"/>
      <c r="O1984" s="467"/>
      <c r="P1984" s="467"/>
      <c r="Q1984" s="467"/>
      <c r="R1984" s="467"/>
      <c r="S1984" s="467"/>
      <c r="T1984" s="467"/>
      <c r="U1984" s="468"/>
      <c r="V1984" s="467"/>
      <c r="W1984" s="463"/>
      <c r="X1984" s="469"/>
      <c r="Y1984" s="280"/>
    </row>
    <row r="1985" spans="2:25" ht="22.5" x14ac:dyDescent="0.35">
      <c r="B1985" s="459"/>
      <c r="C1985" s="460"/>
      <c r="D1985" s="461"/>
      <c r="E1985" s="462"/>
      <c r="F1985" s="463"/>
      <c r="G1985" s="460"/>
      <c r="H1985" s="464"/>
      <c r="I1985" s="465"/>
      <c r="J1985" s="466"/>
      <c r="K1985" s="467"/>
      <c r="L1985" s="462"/>
      <c r="M1985" s="465"/>
      <c r="N1985" s="467"/>
      <c r="O1985" s="467"/>
      <c r="P1985" s="467"/>
      <c r="Q1985" s="467"/>
      <c r="R1985" s="467"/>
      <c r="S1985" s="467"/>
      <c r="T1985" s="467"/>
      <c r="U1985" s="468"/>
      <c r="V1985" s="467"/>
      <c r="W1985" s="463"/>
      <c r="X1985" s="469"/>
      <c r="Y1985" s="280"/>
    </row>
    <row r="1986" spans="2:25" ht="22.5" x14ac:dyDescent="0.35">
      <c r="B1986" s="459"/>
      <c r="C1986" s="460"/>
      <c r="D1986" s="461"/>
      <c r="E1986" s="462"/>
      <c r="F1986" s="463"/>
      <c r="G1986" s="460"/>
      <c r="H1986" s="464"/>
      <c r="I1986" s="465"/>
      <c r="J1986" s="466"/>
      <c r="K1986" s="467"/>
      <c r="L1986" s="462"/>
      <c r="M1986" s="465"/>
      <c r="N1986" s="467"/>
      <c r="O1986" s="467"/>
      <c r="P1986" s="467"/>
      <c r="Q1986" s="467"/>
      <c r="R1986" s="467"/>
      <c r="S1986" s="467"/>
      <c r="T1986" s="467"/>
      <c r="U1986" s="468"/>
      <c r="V1986" s="467"/>
      <c r="W1986" s="463"/>
      <c r="X1986" s="469"/>
      <c r="Y1986" s="280"/>
    </row>
    <row r="1987" spans="2:25" ht="22.5" x14ac:dyDescent="0.35">
      <c r="B1987" s="459"/>
      <c r="C1987" s="460"/>
      <c r="D1987" s="461"/>
      <c r="E1987" s="462"/>
      <c r="F1987" s="463"/>
      <c r="G1987" s="460"/>
      <c r="H1987" s="464"/>
      <c r="I1987" s="465"/>
      <c r="J1987" s="466"/>
      <c r="K1987" s="467"/>
      <c r="L1987" s="462"/>
      <c r="M1987" s="465"/>
      <c r="N1987" s="467"/>
      <c r="O1987" s="467"/>
      <c r="P1987" s="467"/>
      <c r="Q1987" s="467"/>
      <c r="R1987" s="467"/>
      <c r="S1987" s="467"/>
      <c r="T1987" s="467"/>
      <c r="U1987" s="468"/>
      <c r="V1987" s="467"/>
      <c r="W1987" s="463"/>
      <c r="X1987" s="469"/>
      <c r="Y1987" s="280"/>
    </row>
    <row r="1988" spans="2:25" ht="22.5" x14ac:dyDescent="0.35">
      <c r="B1988" s="459"/>
      <c r="C1988" s="460"/>
      <c r="D1988" s="461"/>
      <c r="E1988" s="462"/>
      <c r="F1988" s="463"/>
      <c r="G1988" s="460"/>
      <c r="H1988" s="464"/>
      <c r="I1988" s="465"/>
      <c r="J1988" s="466"/>
      <c r="K1988" s="467"/>
      <c r="L1988" s="462"/>
      <c r="M1988" s="465"/>
      <c r="N1988" s="467"/>
      <c r="O1988" s="467"/>
      <c r="P1988" s="467"/>
      <c r="Q1988" s="467"/>
      <c r="R1988" s="467"/>
      <c r="S1988" s="467"/>
      <c r="T1988" s="467"/>
      <c r="U1988" s="468"/>
      <c r="V1988" s="467"/>
      <c r="W1988" s="463"/>
      <c r="X1988" s="469"/>
      <c r="Y1988" s="280"/>
    </row>
    <row r="1989" spans="2:25" ht="22.5" x14ac:dyDescent="0.35">
      <c r="B1989" s="459"/>
      <c r="C1989" s="460"/>
      <c r="D1989" s="461"/>
      <c r="E1989" s="462"/>
      <c r="F1989" s="463"/>
      <c r="G1989" s="460"/>
      <c r="H1989" s="464"/>
      <c r="I1989" s="465"/>
      <c r="J1989" s="466"/>
      <c r="K1989" s="467"/>
      <c r="L1989" s="462"/>
      <c r="M1989" s="465"/>
      <c r="N1989" s="467"/>
      <c r="O1989" s="467"/>
      <c r="P1989" s="467"/>
      <c r="Q1989" s="467"/>
      <c r="R1989" s="467"/>
      <c r="S1989" s="467"/>
      <c r="T1989" s="467"/>
      <c r="U1989" s="468"/>
      <c r="V1989" s="467"/>
      <c r="W1989" s="463"/>
      <c r="X1989" s="469"/>
      <c r="Y1989" s="280"/>
    </row>
    <row r="1990" spans="2:25" ht="22.5" x14ac:dyDescent="0.35">
      <c r="B1990" s="459"/>
      <c r="C1990" s="460"/>
      <c r="D1990" s="461"/>
      <c r="E1990" s="462"/>
      <c r="F1990" s="463"/>
      <c r="G1990" s="460"/>
      <c r="H1990" s="464"/>
      <c r="I1990" s="465"/>
      <c r="J1990" s="466"/>
      <c r="K1990" s="467"/>
      <c r="L1990" s="462"/>
      <c r="M1990" s="465"/>
      <c r="N1990" s="467"/>
      <c r="O1990" s="467"/>
      <c r="P1990" s="467"/>
      <c r="Q1990" s="467"/>
      <c r="R1990" s="467"/>
      <c r="S1990" s="467"/>
      <c r="T1990" s="467"/>
      <c r="U1990" s="468"/>
      <c r="V1990" s="467"/>
      <c r="W1990" s="463"/>
      <c r="X1990" s="469"/>
      <c r="Y1990" s="280"/>
    </row>
    <row r="1991" spans="2:25" ht="22.5" x14ac:dyDescent="0.35">
      <c r="B1991" s="459"/>
      <c r="C1991" s="460"/>
      <c r="D1991" s="461"/>
      <c r="E1991" s="462"/>
      <c r="F1991" s="463"/>
      <c r="G1991" s="460"/>
      <c r="H1991" s="464"/>
      <c r="I1991" s="465"/>
      <c r="J1991" s="466"/>
      <c r="K1991" s="467"/>
      <c r="L1991" s="462"/>
      <c r="M1991" s="465"/>
      <c r="N1991" s="467"/>
      <c r="O1991" s="467"/>
      <c r="P1991" s="467"/>
      <c r="Q1991" s="467"/>
      <c r="R1991" s="467"/>
      <c r="S1991" s="467"/>
      <c r="T1991" s="467"/>
      <c r="U1991" s="468"/>
      <c r="V1991" s="467"/>
      <c r="W1991" s="463"/>
      <c r="X1991" s="469"/>
      <c r="Y1991" s="280"/>
    </row>
    <row r="1992" spans="2:25" ht="22.5" x14ac:dyDescent="0.35">
      <c r="B1992" s="459"/>
      <c r="C1992" s="460"/>
      <c r="D1992" s="461"/>
      <c r="E1992" s="462"/>
      <c r="F1992" s="463"/>
      <c r="G1992" s="460"/>
      <c r="H1992" s="464"/>
      <c r="I1992" s="465"/>
      <c r="J1992" s="466"/>
      <c r="K1992" s="467"/>
      <c r="L1992" s="462"/>
      <c r="M1992" s="465"/>
      <c r="N1992" s="467"/>
      <c r="O1992" s="467"/>
      <c r="P1992" s="467"/>
      <c r="Q1992" s="467"/>
      <c r="R1992" s="467"/>
      <c r="S1992" s="467"/>
      <c r="T1992" s="467"/>
      <c r="U1992" s="468"/>
      <c r="V1992" s="467"/>
      <c r="W1992" s="463"/>
      <c r="X1992" s="469"/>
      <c r="Y1992" s="280"/>
    </row>
    <row r="1993" spans="2:25" ht="22.5" x14ac:dyDescent="0.35">
      <c r="B1993" s="459"/>
      <c r="C1993" s="460"/>
      <c r="D1993" s="461"/>
      <c r="E1993" s="462"/>
      <c r="F1993" s="463"/>
      <c r="G1993" s="460"/>
      <c r="H1993" s="464"/>
      <c r="I1993" s="465"/>
      <c r="J1993" s="466"/>
      <c r="K1993" s="467"/>
      <c r="L1993" s="462"/>
      <c r="M1993" s="465"/>
      <c r="N1993" s="467"/>
      <c r="O1993" s="467"/>
      <c r="P1993" s="467"/>
      <c r="Q1993" s="467"/>
      <c r="R1993" s="467"/>
      <c r="S1993" s="467"/>
      <c r="T1993" s="467"/>
      <c r="U1993" s="468"/>
      <c r="V1993" s="467"/>
      <c r="W1993" s="463"/>
      <c r="X1993" s="469"/>
      <c r="Y1993" s="280"/>
    </row>
    <row r="1994" spans="2:25" ht="22.5" x14ac:dyDescent="0.35">
      <c r="B1994" s="459"/>
      <c r="C1994" s="460"/>
      <c r="D1994" s="461"/>
      <c r="E1994" s="462"/>
      <c r="F1994" s="463"/>
      <c r="G1994" s="460"/>
      <c r="H1994" s="464"/>
      <c r="I1994" s="465"/>
      <c r="J1994" s="466"/>
      <c r="K1994" s="467"/>
      <c r="L1994" s="462"/>
      <c r="M1994" s="465"/>
      <c r="N1994" s="467"/>
      <c r="O1994" s="467"/>
      <c r="P1994" s="467"/>
      <c r="Q1994" s="467"/>
      <c r="R1994" s="467"/>
      <c r="S1994" s="467"/>
      <c r="T1994" s="467"/>
      <c r="U1994" s="468"/>
      <c r="V1994" s="467"/>
      <c r="W1994" s="463"/>
      <c r="X1994" s="469"/>
      <c r="Y1994" s="280"/>
    </row>
    <row r="1995" spans="2:25" ht="22.5" x14ac:dyDescent="0.35">
      <c r="B1995" s="459"/>
      <c r="C1995" s="460"/>
      <c r="D1995" s="461"/>
      <c r="E1995" s="462"/>
      <c r="F1995" s="463"/>
      <c r="G1995" s="460"/>
      <c r="H1995" s="464"/>
      <c r="I1995" s="465"/>
      <c r="J1995" s="466"/>
      <c r="K1995" s="467"/>
      <c r="L1995" s="462"/>
      <c r="M1995" s="465"/>
      <c r="N1995" s="467"/>
      <c r="O1995" s="467"/>
      <c r="P1995" s="467"/>
      <c r="Q1995" s="467"/>
      <c r="R1995" s="467"/>
      <c r="S1995" s="467"/>
      <c r="T1995" s="467"/>
      <c r="U1995" s="468"/>
      <c r="V1995" s="467"/>
      <c r="W1995" s="463"/>
      <c r="X1995" s="469"/>
      <c r="Y1995" s="280"/>
    </row>
    <row r="1996" spans="2:25" ht="22.5" x14ac:dyDescent="0.35">
      <c r="B1996" s="459"/>
      <c r="C1996" s="460"/>
      <c r="D1996" s="461"/>
      <c r="E1996" s="462"/>
      <c r="F1996" s="463"/>
      <c r="G1996" s="460"/>
      <c r="H1996" s="464"/>
      <c r="I1996" s="465"/>
      <c r="J1996" s="466"/>
      <c r="K1996" s="467"/>
      <c r="L1996" s="462"/>
      <c r="M1996" s="465"/>
      <c r="N1996" s="467"/>
      <c r="O1996" s="467"/>
      <c r="P1996" s="467"/>
      <c r="Q1996" s="467"/>
      <c r="R1996" s="467"/>
      <c r="S1996" s="467"/>
      <c r="T1996" s="467"/>
      <c r="U1996" s="468"/>
      <c r="V1996" s="467"/>
      <c r="W1996" s="463"/>
      <c r="X1996" s="469"/>
      <c r="Y1996" s="280"/>
    </row>
    <row r="1997" spans="2:25" ht="22.5" x14ac:dyDescent="0.35">
      <c r="B1997" s="459"/>
      <c r="C1997" s="460"/>
      <c r="D1997" s="461"/>
      <c r="E1997" s="462"/>
      <c r="F1997" s="463"/>
      <c r="G1997" s="460"/>
      <c r="H1997" s="464"/>
      <c r="I1997" s="465"/>
      <c r="J1997" s="466"/>
      <c r="K1997" s="467"/>
      <c r="L1997" s="462"/>
      <c r="M1997" s="465"/>
      <c r="N1997" s="467"/>
      <c r="O1997" s="467"/>
      <c r="P1997" s="467"/>
      <c r="Q1997" s="467"/>
      <c r="R1997" s="467"/>
      <c r="S1997" s="467"/>
      <c r="T1997" s="467"/>
      <c r="U1997" s="468"/>
      <c r="V1997" s="467"/>
      <c r="W1997" s="463"/>
      <c r="X1997" s="469"/>
      <c r="Y1997" s="280"/>
    </row>
    <row r="1998" spans="2:25" ht="22.5" x14ac:dyDescent="0.35">
      <c r="B1998" s="459"/>
      <c r="C1998" s="460"/>
      <c r="D1998" s="461"/>
      <c r="E1998" s="462"/>
      <c r="F1998" s="463"/>
      <c r="G1998" s="460"/>
      <c r="H1998" s="464"/>
      <c r="I1998" s="465"/>
      <c r="J1998" s="466"/>
      <c r="K1998" s="467"/>
      <c r="L1998" s="462"/>
      <c r="M1998" s="465"/>
      <c r="N1998" s="467"/>
      <c r="O1998" s="467"/>
      <c r="P1998" s="467"/>
      <c r="Q1998" s="467"/>
      <c r="R1998" s="467"/>
      <c r="S1998" s="467"/>
      <c r="T1998" s="467"/>
      <c r="U1998" s="468"/>
      <c r="V1998" s="467"/>
      <c r="W1998" s="463"/>
      <c r="X1998" s="469"/>
      <c r="Y1998" s="280"/>
    </row>
    <row r="1999" spans="2:25" ht="22.5" x14ac:dyDescent="0.35">
      <c r="B1999" s="459"/>
      <c r="C1999" s="460"/>
      <c r="D1999" s="461"/>
      <c r="E1999" s="462"/>
      <c r="F1999" s="463"/>
      <c r="G1999" s="460"/>
      <c r="H1999" s="464"/>
      <c r="I1999" s="465"/>
      <c r="J1999" s="466"/>
      <c r="K1999" s="467"/>
      <c r="L1999" s="462"/>
      <c r="M1999" s="465"/>
      <c r="N1999" s="467"/>
      <c r="O1999" s="467"/>
      <c r="P1999" s="467"/>
      <c r="Q1999" s="467"/>
      <c r="R1999" s="467"/>
      <c r="S1999" s="467"/>
      <c r="T1999" s="467"/>
      <c r="U1999" s="468"/>
      <c r="V1999" s="467"/>
      <c r="W1999" s="463"/>
      <c r="X1999" s="469"/>
      <c r="Y1999" s="280"/>
    </row>
    <row r="2000" spans="2:25" ht="22.5" x14ac:dyDescent="0.35">
      <c r="B2000" s="459"/>
      <c r="C2000" s="460"/>
      <c r="D2000" s="461"/>
      <c r="E2000" s="462"/>
      <c r="F2000" s="463"/>
      <c r="G2000" s="460"/>
      <c r="H2000" s="464"/>
      <c r="I2000" s="465"/>
      <c r="J2000" s="466"/>
      <c r="K2000" s="467"/>
      <c r="L2000" s="462"/>
      <c r="M2000" s="465"/>
      <c r="N2000" s="467"/>
      <c r="O2000" s="467"/>
      <c r="P2000" s="467"/>
      <c r="Q2000" s="467"/>
      <c r="R2000" s="467"/>
      <c r="S2000" s="467"/>
      <c r="T2000" s="467"/>
      <c r="U2000" s="468"/>
      <c r="V2000" s="467"/>
      <c r="W2000" s="463"/>
      <c r="X2000" s="469"/>
      <c r="Y2000" s="280"/>
    </row>
    <row r="2001" spans="2:25" ht="22.5" x14ac:dyDescent="0.35">
      <c r="B2001" s="459"/>
      <c r="C2001" s="460"/>
      <c r="D2001" s="461"/>
      <c r="E2001" s="462"/>
      <c r="F2001" s="463"/>
      <c r="G2001" s="460"/>
      <c r="H2001" s="464"/>
      <c r="I2001" s="465"/>
      <c r="J2001" s="466"/>
      <c r="K2001" s="467"/>
      <c r="L2001" s="462"/>
      <c r="M2001" s="465"/>
      <c r="N2001" s="467"/>
      <c r="O2001" s="467"/>
      <c r="P2001" s="467"/>
      <c r="Q2001" s="467"/>
      <c r="R2001" s="467"/>
      <c r="S2001" s="467"/>
      <c r="T2001" s="467"/>
      <c r="U2001" s="468"/>
      <c r="V2001" s="467"/>
      <c r="W2001" s="463"/>
      <c r="X2001" s="469"/>
      <c r="Y2001" s="280"/>
    </row>
    <row r="2002" spans="2:25" ht="22.5" x14ac:dyDescent="0.35">
      <c r="B2002" s="459"/>
      <c r="C2002" s="460"/>
      <c r="D2002" s="461"/>
      <c r="E2002" s="462"/>
      <c r="F2002" s="463"/>
      <c r="G2002" s="460"/>
      <c r="H2002" s="464"/>
      <c r="I2002" s="465"/>
      <c r="J2002" s="466"/>
      <c r="K2002" s="467"/>
      <c r="L2002" s="462"/>
      <c r="M2002" s="465"/>
      <c r="N2002" s="467"/>
      <c r="O2002" s="467"/>
      <c r="P2002" s="467"/>
      <c r="Q2002" s="467"/>
      <c r="R2002" s="467"/>
      <c r="S2002" s="467"/>
      <c r="T2002" s="467"/>
      <c r="U2002" s="468"/>
      <c r="V2002" s="467"/>
      <c r="W2002" s="463"/>
      <c r="X2002" s="469"/>
      <c r="Y2002" s="280"/>
    </row>
    <row r="2003" spans="2:25" ht="22.5" x14ac:dyDescent="0.35">
      <c r="B2003" s="459"/>
      <c r="C2003" s="460"/>
      <c r="D2003" s="461"/>
      <c r="E2003" s="462"/>
      <c r="F2003" s="463"/>
      <c r="G2003" s="460"/>
      <c r="H2003" s="464"/>
      <c r="I2003" s="465"/>
      <c r="J2003" s="466"/>
      <c r="K2003" s="467"/>
      <c r="L2003" s="462"/>
      <c r="M2003" s="465"/>
      <c r="N2003" s="467"/>
      <c r="O2003" s="467"/>
      <c r="P2003" s="467"/>
      <c r="Q2003" s="467"/>
      <c r="R2003" s="467"/>
      <c r="S2003" s="467"/>
      <c r="T2003" s="467"/>
      <c r="U2003" s="468"/>
      <c r="V2003" s="467"/>
      <c r="W2003" s="463"/>
      <c r="X2003" s="469"/>
      <c r="Y2003" s="280"/>
    </row>
    <row r="2004" spans="2:25" ht="22.5" x14ac:dyDescent="0.35">
      <c r="B2004" s="459"/>
      <c r="C2004" s="460"/>
      <c r="D2004" s="461"/>
      <c r="E2004" s="462"/>
      <c r="F2004" s="463"/>
      <c r="G2004" s="460"/>
      <c r="H2004" s="464"/>
      <c r="I2004" s="465"/>
      <c r="J2004" s="466"/>
      <c r="K2004" s="467"/>
      <c r="L2004" s="462"/>
      <c r="M2004" s="465"/>
      <c r="N2004" s="467"/>
      <c r="O2004" s="467"/>
      <c r="P2004" s="467"/>
      <c r="Q2004" s="467"/>
      <c r="R2004" s="467"/>
      <c r="S2004" s="467"/>
      <c r="T2004" s="467"/>
      <c r="U2004" s="468"/>
      <c r="V2004" s="467"/>
      <c r="W2004" s="463"/>
      <c r="X2004" s="469"/>
      <c r="Y2004" s="280"/>
    </row>
    <row r="2005" spans="2:25" ht="22.5" x14ac:dyDescent="0.35">
      <c r="B2005" s="459"/>
      <c r="C2005" s="460"/>
      <c r="D2005" s="461"/>
      <c r="E2005" s="462"/>
      <c r="F2005" s="463"/>
      <c r="G2005" s="460"/>
      <c r="H2005" s="464"/>
      <c r="I2005" s="465"/>
      <c r="J2005" s="466"/>
      <c r="K2005" s="467"/>
      <c r="L2005" s="462"/>
      <c r="M2005" s="465"/>
      <c r="N2005" s="467"/>
      <c r="O2005" s="467"/>
      <c r="P2005" s="467"/>
      <c r="Q2005" s="467"/>
      <c r="R2005" s="467"/>
      <c r="S2005" s="467"/>
      <c r="T2005" s="467"/>
      <c r="U2005" s="468"/>
      <c r="V2005" s="467"/>
      <c r="W2005" s="463"/>
      <c r="X2005" s="469"/>
      <c r="Y2005" s="280"/>
    </row>
    <row r="2006" spans="2:25" ht="22.5" x14ac:dyDescent="0.35">
      <c r="B2006" s="459"/>
      <c r="C2006" s="460"/>
      <c r="D2006" s="461"/>
      <c r="E2006" s="462"/>
      <c r="F2006" s="463"/>
      <c r="G2006" s="460"/>
      <c r="H2006" s="464"/>
      <c r="I2006" s="465"/>
      <c r="J2006" s="466"/>
      <c r="K2006" s="467"/>
      <c r="L2006" s="462"/>
      <c r="M2006" s="465"/>
      <c r="N2006" s="467"/>
      <c r="O2006" s="467"/>
      <c r="P2006" s="467"/>
      <c r="Q2006" s="467"/>
      <c r="R2006" s="467"/>
      <c r="S2006" s="467"/>
      <c r="T2006" s="467"/>
      <c r="U2006" s="468"/>
      <c r="V2006" s="467"/>
      <c r="W2006" s="463"/>
      <c r="X2006" s="469"/>
      <c r="Y2006" s="280"/>
    </row>
    <row r="2007" spans="2:25" ht="22.5" x14ac:dyDescent="0.35">
      <c r="B2007" s="459"/>
      <c r="C2007" s="460"/>
      <c r="D2007" s="461"/>
      <c r="E2007" s="462"/>
      <c r="F2007" s="463"/>
      <c r="G2007" s="460"/>
      <c r="H2007" s="464"/>
      <c r="I2007" s="465"/>
      <c r="J2007" s="466"/>
      <c r="K2007" s="467"/>
      <c r="L2007" s="462"/>
      <c r="M2007" s="465"/>
      <c r="N2007" s="467"/>
      <c r="O2007" s="467"/>
      <c r="P2007" s="467"/>
      <c r="Q2007" s="467"/>
      <c r="R2007" s="467"/>
      <c r="S2007" s="467"/>
      <c r="T2007" s="467"/>
      <c r="U2007" s="468"/>
      <c r="V2007" s="467"/>
      <c r="W2007" s="463"/>
      <c r="X2007" s="469"/>
      <c r="Y2007" s="280"/>
    </row>
    <row r="2008" spans="2:25" ht="22.5" x14ac:dyDescent="0.35">
      <c r="B2008" s="459"/>
      <c r="C2008" s="460"/>
      <c r="D2008" s="461"/>
      <c r="E2008" s="462"/>
      <c r="F2008" s="463"/>
      <c r="G2008" s="460"/>
      <c r="H2008" s="464"/>
      <c r="I2008" s="465"/>
      <c r="J2008" s="466"/>
      <c r="K2008" s="467"/>
      <c r="L2008" s="462"/>
      <c r="M2008" s="465"/>
      <c r="N2008" s="467"/>
      <c r="O2008" s="467"/>
      <c r="P2008" s="467"/>
      <c r="Q2008" s="467"/>
      <c r="R2008" s="467"/>
      <c r="S2008" s="467"/>
      <c r="T2008" s="467"/>
      <c r="U2008" s="468"/>
      <c r="V2008" s="467"/>
      <c r="W2008" s="463"/>
      <c r="X2008" s="469"/>
      <c r="Y2008" s="280"/>
    </row>
    <row r="2009" spans="2:25" ht="22.5" x14ac:dyDescent="0.35">
      <c r="B2009" s="459"/>
      <c r="C2009" s="460"/>
      <c r="D2009" s="461"/>
      <c r="E2009" s="462"/>
      <c r="F2009" s="463"/>
      <c r="G2009" s="460"/>
      <c r="H2009" s="464"/>
      <c r="I2009" s="465"/>
      <c r="J2009" s="466"/>
      <c r="K2009" s="467"/>
      <c r="L2009" s="462"/>
      <c r="M2009" s="465"/>
      <c r="N2009" s="467"/>
      <c r="O2009" s="467"/>
      <c r="P2009" s="467"/>
      <c r="Q2009" s="467"/>
      <c r="R2009" s="467"/>
      <c r="S2009" s="467"/>
      <c r="T2009" s="467"/>
      <c r="U2009" s="468"/>
      <c r="V2009" s="467"/>
      <c r="W2009" s="463"/>
      <c r="X2009" s="469"/>
      <c r="Y2009" s="280"/>
    </row>
    <row r="2010" spans="2:25" ht="22.5" x14ac:dyDescent="0.35">
      <c r="B2010" s="459"/>
      <c r="C2010" s="460"/>
      <c r="D2010" s="461"/>
      <c r="E2010" s="462"/>
      <c r="F2010" s="463"/>
      <c r="G2010" s="460"/>
      <c r="H2010" s="464"/>
      <c r="I2010" s="465"/>
      <c r="J2010" s="466"/>
      <c r="K2010" s="467"/>
      <c r="L2010" s="462"/>
      <c r="M2010" s="465"/>
      <c r="N2010" s="467"/>
      <c r="O2010" s="467"/>
      <c r="P2010" s="467"/>
      <c r="Q2010" s="467"/>
      <c r="R2010" s="467"/>
      <c r="S2010" s="467"/>
      <c r="T2010" s="467"/>
      <c r="U2010" s="468"/>
      <c r="V2010" s="467"/>
      <c r="W2010" s="463"/>
      <c r="X2010" s="469"/>
      <c r="Y2010" s="280"/>
    </row>
    <row r="2011" spans="2:25" ht="22.5" x14ac:dyDescent="0.35">
      <c r="B2011" s="459"/>
      <c r="C2011" s="460"/>
      <c r="D2011" s="461"/>
      <c r="E2011" s="462"/>
      <c r="F2011" s="463"/>
      <c r="G2011" s="460"/>
      <c r="H2011" s="464"/>
      <c r="I2011" s="465"/>
      <c r="J2011" s="466"/>
      <c r="K2011" s="467"/>
      <c r="L2011" s="462"/>
      <c r="M2011" s="465"/>
      <c r="N2011" s="467"/>
      <c r="O2011" s="467"/>
      <c r="P2011" s="467"/>
      <c r="Q2011" s="467"/>
      <c r="R2011" s="467"/>
      <c r="S2011" s="467"/>
      <c r="T2011" s="467"/>
      <c r="U2011" s="468"/>
      <c r="V2011" s="467"/>
      <c r="W2011" s="463"/>
      <c r="X2011" s="469"/>
      <c r="Y2011" s="280"/>
    </row>
    <row r="2012" spans="2:25" ht="22.5" x14ac:dyDescent="0.35">
      <c r="B2012" s="459"/>
      <c r="C2012" s="460"/>
      <c r="D2012" s="461"/>
      <c r="E2012" s="462"/>
      <c r="F2012" s="463"/>
      <c r="G2012" s="460"/>
      <c r="H2012" s="464"/>
      <c r="I2012" s="465"/>
      <c r="J2012" s="466"/>
      <c r="K2012" s="467"/>
      <c r="L2012" s="462"/>
      <c r="M2012" s="465"/>
      <c r="N2012" s="467"/>
      <c r="O2012" s="467"/>
      <c r="P2012" s="467"/>
      <c r="Q2012" s="467"/>
      <c r="R2012" s="467"/>
      <c r="S2012" s="467"/>
      <c r="T2012" s="467"/>
      <c r="U2012" s="468"/>
      <c r="V2012" s="467"/>
      <c r="W2012" s="463"/>
      <c r="X2012" s="469"/>
      <c r="Y2012" s="280"/>
    </row>
    <row r="2013" spans="2:25" ht="22.5" x14ac:dyDescent="0.35">
      <c r="B2013" s="459"/>
      <c r="C2013" s="460"/>
      <c r="D2013" s="461"/>
      <c r="E2013" s="462"/>
      <c r="F2013" s="463"/>
      <c r="G2013" s="460"/>
      <c r="H2013" s="464"/>
      <c r="I2013" s="465"/>
      <c r="J2013" s="466"/>
      <c r="K2013" s="467"/>
      <c r="L2013" s="462"/>
      <c r="M2013" s="465"/>
      <c r="N2013" s="467"/>
      <c r="O2013" s="467"/>
      <c r="P2013" s="467"/>
      <c r="Q2013" s="467"/>
      <c r="R2013" s="467"/>
      <c r="S2013" s="467"/>
      <c r="T2013" s="467"/>
      <c r="U2013" s="468"/>
      <c r="V2013" s="467"/>
      <c r="W2013" s="463"/>
      <c r="X2013" s="469"/>
      <c r="Y2013" s="280"/>
    </row>
    <row r="2014" spans="2:25" ht="22.5" x14ac:dyDescent="0.35">
      <c r="B2014" s="459"/>
      <c r="C2014" s="460"/>
      <c r="D2014" s="461"/>
      <c r="E2014" s="462"/>
      <c r="F2014" s="463"/>
      <c r="G2014" s="460"/>
      <c r="H2014" s="464"/>
      <c r="I2014" s="465"/>
      <c r="J2014" s="466"/>
      <c r="K2014" s="467"/>
      <c r="L2014" s="462"/>
      <c r="M2014" s="465"/>
      <c r="N2014" s="467"/>
      <c r="O2014" s="467"/>
      <c r="P2014" s="467"/>
      <c r="Q2014" s="467"/>
      <c r="R2014" s="467"/>
      <c r="S2014" s="467"/>
      <c r="T2014" s="467"/>
      <c r="U2014" s="468"/>
      <c r="V2014" s="467"/>
      <c r="W2014" s="463"/>
      <c r="X2014" s="469"/>
      <c r="Y2014" s="280"/>
    </row>
    <row r="2015" spans="2:25" ht="22.5" x14ac:dyDescent="0.35">
      <c r="B2015" s="459"/>
      <c r="C2015" s="460"/>
      <c r="D2015" s="461"/>
      <c r="E2015" s="462"/>
      <c r="F2015" s="463"/>
      <c r="G2015" s="460"/>
      <c r="H2015" s="464"/>
      <c r="I2015" s="465"/>
      <c r="J2015" s="466"/>
      <c r="K2015" s="467"/>
      <c r="L2015" s="462"/>
      <c r="M2015" s="465"/>
      <c r="N2015" s="467"/>
      <c r="O2015" s="467"/>
      <c r="P2015" s="467"/>
      <c r="Q2015" s="467"/>
      <c r="R2015" s="467"/>
      <c r="S2015" s="467"/>
      <c r="T2015" s="467"/>
      <c r="U2015" s="468"/>
      <c r="V2015" s="467"/>
      <c r="W2015" s="463"/>
      <c r="X2015" s="469"/>
      <c r="Y2015" s="280"/>
    </row>
    <row r="2016" spans="2:25" ht="22.5" x14ac:dyDescent="0.35">
      <c r="B2016" s="459"/>
      <c r="C2016" s="460"/>
      <c r="D2016" s="461"/>
      <c r="E2016" s="462"/>
      <c r="F2016" s="463"/>
      <c r="G2016" s="460"/>
      <c r="H2016" s="464"/>
      <c r="I2016" s="465"/>
      <c r="J2016" s="466"/>
      <c r="K2016" s="467"/>
      <c r="L2016" s="462"/>
      <c r="M2016" s="465"/>
      <c r="N2016" s="467"/>
      <c r="O2016" s="467"/>
      <c r="P2016" s="467"/>
      <c r="Q2016" s="467"/>
      <c r="R2016" s="467"/>
      <c r="S2016" s="467"/>
      <c r="T2016" s="467"/>
      <c r="U2016" s="468"/>
      <c r="V2016" s="467"/>
      <c r="W2016" s="463"/>
      <c r="X2016" s="469"/>
      <c r="Y2016" s="280"/>
    </row>
    <row r="2017" spans="2:25" ht="22.5" x14ac:dyDescent="0.35">
      <c r="B2017" s="459"/>
      <c r="C2017" s="460"/>
      <c r="D2017" s="461"/>
      <c r="E2017" s="462"/>
      <c r="F2017" s="463"/>
      <c r="G2017" s="460"/>
      <c r="H2017" s="464"/>
      <c r="I2017" s="465"/>
      <c r="J2017" s="466"/>
      <c r="K2017" s="467"/>
      <c r="L2017" s="462"/>
      <c r="M2017" s="465"/>
      <c r="N2017" s="467"/>
      <c r="O2017" s="467"/>
      <c r="P2017" s="467"/>
      <c r="Q2017" s="467"/>
      <c r="R2017" s="467"/>
      <c r="S2017" s="467"/>
      <c r="T2017" s="467"/>
      <c r="U2017" s="468"/>
      <c r="V2017" s="467"/>
      <c r="W2017" s="463"/>
      <c r="X2017" s="469"/>
      <c r="Y2017" s="280"/>
    </row>
    <row r="2018" spans="2:25" ht="22.5" x14ac:dyDescent="0.35">
      <c r="B2018" s="459"/>
      <c r="C2018" s="460"/>
      <c r="D2018" s="461"/>
      <c r="E2018" s="462"/>
      <c r="F2018" s="463"/>
      <c r="G2018" s="460"/>
      <c r="H2018" s="464"/>
      <c r="I2018" s="465"/>
      <c r="J2018" s="466"/>
      <c r="K2018" s="467"/>
      <c r="L2018" s="462"/>
      <c r="M2018" s="465"/>
      <c r="N2018" s="467"/>
      <c r="O2018" s="467"/>
      <c r="P2018" s="467"/>
      <c r="Q2018" s="467"/>
      <c r="R2018" s="467"/>
      <c r="S2018" s="467"/>
      <c r="T2018" s="467"/>
      <c r="U2018" s="468"/>
      <c r="V2018" s="467"/>
      <c r="W2018" s="463"/>
      <c r="X2018" s="469"/>
      <c r="Y2018" s="280"/>
    </row>
    <row r="2019" spans="2:25" ht="22.5" x14ac:dyDescent="0.35">
      <c r="B2019" s="459"/>
      <c r="C2019" s="460"/>
      <c r="D2019" s="461"/>
      <c r="E2019" s="462"/>
      <c r="F2019" s="463"/>
      <c r="G2019" s="460"/>
      <c r="H2019" s="464"/>
      <c r="I2019" s="465"/>
      <c r="J2019" s="466"/>
      <c r="K2019" s="467"/>
      <c r="L2019" s="462"/>
      <c r="M2019" s="465"/>
      <c r="N2019" s="467"/>
      <c r="O2019" s="467"/>
      <c r="P2019" s="467"/>
      <c r="Q2019" s="467"/>
      <c r="R2019" s="467"/>
      <c r="S2019" s="467"/>
      <c r="T2019" s="467"/>
      <c r="U2019" s="468"/>
      <c r="V2019" s="467"/>
      <c r="W2019" s="463"/>
      <c r="X2019" s="469"/>
      <c r="Y2019" s="280"/>
    </row>
    <row r="2020" spans="2:25" ht="22.5" x14ac:dyDescent="0.35">
      <c r="B2020" s="459"/>
      <c r="C2020" s="460"/>
      <c r="D2020" s="461"/>
      <c r="E2020" s="462"/>
      <c r="F2020" s="463"/>
      <c r="G2020" s="460"/>
      <c r="H2020" s="464"/>
      <c r="I2020" s="465"/>
      <c r="J2020" s="466"/>
      <c r="K2020" s="467"/>
      <c r="L2020" s="462"/>
      <c r="M2020" s="465"/>
      <c r="N2020" s="467"/>
      <c r="O2020" s="467"/>
      <c r="P2020" s="467"/>
      <c r="Q2020" s="467"/>
      <c r="R2020" s="467"/>
      <c r="S2020" s="467"/>
      <c r="T2020" s="467"/>
      <c r="U2020" s="468"/>
      <c r="V2020" s="467"/>
      <c r="W2020" s="463"/>
      <c r="X2020" s="469"/>
      <c r="Y2020" s="280"/>
    </row>
    <row r="2021" spans="2:25" ht="22.5" x14ac:dyDescent="0.35">
      <c r="B2021" s="459"/>
      <c r="C2021" s="460"/>
      <c r="D2021" s="461"/>
      <c r="E2021" s="462"/>
      <c r="F2021" s="463"/>
      <c r="G2021" s="460"/>
      <c r="H2021" s="464"/>
      <c r="I2021" s="465"/>
      <c r="J2021" s="466"/>
      <c r="K2021" s="467"/>
      <c r="L2021" s="462"/>
      <c r="M2021" s="465"/>
      <c r="N2021" s="467"/>
      <c r="O2021" s="467"/>
      <c r="P2021" s="467"/>
      <c r="Q2021" s="467"/>
      <c r="R2021" s="467"/>
      <c r="S2021" s="467"/>
      <c r="T2021" s="467"/>
      <c r="U2021" s="468"/>
      <c r="V2021" s="467"/>
      <c r="W2021" s="463"/>
      <c r="X2021" s="469"/>
      <c r="Y2021" s="280"/>
    </row>
    <row r="2022" spans="2:25" ht="22.5" x14ac:dyDescent="0.35">
      <c r="B2022" s="459"/>
      <c r="C2022" s="460"/>
      <c r="D2022" s="461"/>
      <c r="E2022" s="462"/>
      <c r="F2022" s="463"/>
      <c r="G2022" s="460"/>
      <c r="H2022" s="464"/>
      <c r="I2022" s="465"/>
      <c r="J2022" s="466"/>
      <c r="K2022" s="467"/>
      <c r="L2022" s="462"/>
      <c r="M2022" s="465"/>
      <c r="N2022" s="467"/>
      <c r="O2022" s="467"/>
      <c r="P2022" s="467"/>
      <c r="Q2022" s="467"/>
      <c r="R2022" s="467"/>
      <c r="S2022" s="467"/>
      <c r="T2022" s="467"/>
      <c r="U2022" s="468"/>
      <c r="V2022" s="467"/>
      <c r="W2022" s="463"/>
      <c r="X2022" s="469"/>
      <c r="Y2022" s="280"/>
    </row>
    <row r="2023" spans="2:25" ht="22.5" x14ac:dyDescent="0.35">
      <c r="B2023" s="459"/>
      <c r="C2023" s="460"/>
      <c r="D2023" s="461"/>
      <c r="E2023" s="462"/>
      <c r="F2023" s="463"/>
      <c r="G2023" s="460"/>
      <c r="H2023" s="464"/>
      <c r="I2023" s="465"/>
      <c r="J2023" s="466"/>
      <c r="K2023" s="467"/>
      <c r="L2023" s="462"/>
      <c r="M2023" s="465"/>
      <c r="N2023" s="467"/>
      <c r="O2023" s="467"/>
      <c r="P2023" s="467"/>
      <c r="Q2023" s="467"/>
      <c r="R2023" s="467"/>
      <c r="S2023" s="467"/>
      <c r="T2023" s="467"/>
      <c r="U2023" s="468"/>
      <c r="V2023" s="467"/>
      <c r="W2023" s="463"/>
      <c r="X2023" s="469"/>
      <c r="Y2023" s="280"/>
    </row>
    <row r="2024" spans="2:25" ht="22.5" x14ac:dyDescent="0.35">
      <c r="B2024" s="459"/>
      <c r="C2024" s="460"/>
      <c r="D2024" s="461"/>
      <c r="E2024" s="462"/>
      <c r="F2024" s="463"/>
      <c r="G2024" s="460"/>
      <c r="H2024" s="464"/>
      <c r="I2024" s="465"/>
      <c r="J2024" s="466"/>
      <c r="K2024" s="467"/>
      <c r="L2024" s="462"/>
      <c r="M2024" s="465"/>
      <c r="N2024" s="467"/>
      <c r="O2024" s="467"/>
      <c r="P2024" s="467"/>
      <c r="Q2024" s="467"/>
      <c r="R2024" s="467"/>
      <c r="S2024" s="467"/>
      <c r="T2024" s="467"/>
      <c r="U2024" s="468"/>
      <c r="V2024" s="467"/>
      <c r="W2024" s="463"/>
      <c r="X2024" s="469"/>
      <c r="Y2024" s="280"/>
    </row>
    <row r="2025" spans="2:25" ht="22.5" x14ac:dyDescent="0.35">
      <c r="B2025" s="459"/>
      <c r="C2025" s="460"/>
      <c r="D2025" s="461"/>
      <c r="E2025" s="462"/>
      <c r="F2025" s="463"/>
      <c r="G2025" s="460"/>
      <c r="H2025" s="464"/>
      <c r="I2025" s="465"/>
      <c r="J2025" s="466"/>
      <c r="K2025" s="467"/>
      <c r="L2025" s="462"/>
      <c r="M2025" s="465"/>
      <c r="N2025" s="467"/>
      <c r="O2025" s="467"/>
      <c r="P2025" s="467"/>
      <c r="Q2025" s="467"/>
      <c r="R2025" s="467"/>
      <c r="S2025" s="467"/>
      <c r="T2025" s="467"/>
      <c r="U2025" s="468"/>
      <c r="V2025" s="467"/>
      <c r="W2025" s="463"/>
      <c r="X2025" s="469"/>
      <c r="Y2025" s="280"/>
    </row>
    <row r="2026" spans="2:25" ht="22.5" x14ac:dyDescent="0.35">
      <c r="B2026" s="459"/>
      <c r="C2026" s="460"/>
      <c r="D2026" s="461"/>
      <c r="E2026" s="462"/>
      <c r="F2026" s="463"/>
      <c r="G2026" s="460"/>
      <c r="H2026" s="464"/>
      <c r="I2026" s="465"/>
      <c r="J2026" s="466"/>
      <c r="K2026" s="467"/>
      <c r="L2026" s="462"/>
      <c r="M2026" s="465"/>
      <c r="N2026" s="467"/>
      <c r="O2026" s="467"/>
      <c r="P2026" s="467"/>
      <c r="Q2026" s="467"/>
      <c r="R2026" s="467"/>
      <c r="S2026" s="467"/>
      <c r="T2026" s="467"/>
      <c r="U2026" s="468"/>
      <c r="V2026" s="467"/>
      <c r="W2026" s="463"/>
      <c r="X2026" s="469"/>
      <c r="Y2026" s="280"/>
    </row>
    <row r="2027" spans="2:25" ht="22.5" x14ac:dyDescent="0.35">
      <c r="B2027" s="459"/>
      <c r="C2027" s="460"/>
      <c r="D2027" s="461"/>
      <c r="E2027" s="462"/>
      <c r="F2027" s="463"/>
      <c r="G2027" s="460"/>
      <c r="H2027" s="464"/>
      <c r="I2027" s="465"/>
      <c r="J2027" s="466"/>
      <c r="K2027" s="467"/>
      <c r="L2027" s="462"/>
      <c r="M2027" s="465"/>
      <c r="N2027" s="467"/>
      <c r="O2027" s="467"/>
      <c r="P2027" s="467"/>
      <c r="Q2027" s="467"/>
      <c r="R2027" s="467"/>
      <c r="S2027" s="467"/>
      <c r="T2027" s="467"/>
      <c r="U2027" s="468"/>
      <c r="V2027" s="467"/>
      <c r="W2027" s="463"/>
      <c r="X2027" s="469"/>
      <c r="Y2027" s="280"/>
    </row>
    <row r="2028" spans="2:25" ht="22.5" x14ac:dyDescent="0.35">
      <c r="B2028" s="459"/>
      <c r="C2028" s="460"/>
      <c r="D2028" s="461"/>
      <c r="E2028" s="462"/>
      <c r="F2028" s="463"/>
      <c r="G2028" s="460"/>
      <c r="H2028" s="464"/>
      <c r="I2028" s="465"/>
      <c r="J2028" s="466"/>
      <c r="K2028" s="467"/>
      <c r="L2028" s="462"/>
      <c r="M2028" s="465"/>
      <c r="N2028" s="467"/>
      <c r="O2028" s="467"/>
      <c r="P2028" s="467"/>
      <c r="Q2028" s="467"/>
      <c r="R2028" s="467"/>
      <c r="S2028" s="467"/>
      <c r="T2028" s="467"/>
      <c r="U2028" s="468"/>
      <c r="V2028" s="467"/>
      <c r="W2028" s="463"/>
      <c r="X2028" s="469"/>
      <c r="Y2028" s="280"/>
    </row>
    <row r="2029" spans="2:25" ht="22.5" x14ac:dyDescent="0.35">
      <c r="B2029" s="459"/>
      <c r="C2029" s="460"/>
      <c r="D2029" s="461"/>
      <c r="E2029" s="462"/>
      <c r="F2029" s="463"/>
      <c r="G2029" s="460"/>
      <c r="H2029" s="464"/>
      <c r="I2029" s="465"/>
      <c r="J2029" s="466"/>
      <c r="K2029" s="467"/>
      <c r="L2029" s="462"/>
      <c r="M2029" s="465"/>
      <c r="N2029" s="467"/>
      <c r="O2029" s="467"/>
      <c r="P2029" s="467"/>
      <c r="Q2029" s="467"/>
      <c r="R2029" s="467"/>
      <c r="S2029" s="467"/>
      <c r="T2029" s="467"/>
      <c r="U2029" s="468"/>
      <c r="V2029" s="467"/>
      <c r="W2029" s="463"/>
      <c r="X2029" s="469"/>
      <c r="Y2029" s="280"/>
    </row>
    <row r="2030" spans="2:25" ht="22.5" x14ac:dyDescent="0.35">
      <c r="B2030" s="459"/>
      <c r="C2030" s="460"/>
      <c r="D2030" s="461"/>
      <c r="E2030" s="462"/>
      <c r="F2030" s="463"/>
      <c r="G2030" s="460"/>
      <c r="H2030" s="464"/>
      <c r="I2030" s="465"/>
      <c r="J2030" s="466"/>
      <c r="K2030" s="467"/>
      <c r="L2030" s="462"/>
      <c r="M2030" s="465"/>
      <c r="N2030" s="467"/>
      <c r="O2030" s="467"/>
      <c r="P2030" s="467"/>
      <c r="Q2030" s="467"/>
      <c r="R2030" s="467"/>
      <c r="S2030" s="467"/>
      <c r="T2030" s="467"/>
      <c r="U2030" s="468"/>
      <c r="V2030" s="467"/>
      <c r="W2030" s="463"/>
      <c r="X2030" s="469"/>
      <c r="Y2030" s="280"/>
    </row>
    <row r="2031" spans="2:25" ht="22.5" x14ac:dyDescent="0.35">
      <c r="B2031" s="459"/>
      <c r="C2031" s="460"/>
      <c r="D2031" s="461"/>
      <c r="E2031" s="462"/>
      <c r="F2031" s="463"/>
      <c r="G2031" s="460"/>
      <c r="H2031" s="464"/>
      <c r="I2031" s="465"/>
      <c r="J2031" s="466"/>
      <c r="K2031" s="467"/>
      <c r="L2031" s="462"/>
      <c r="M2031" s="465"/>
      <c r="N2031" s="467"/>
      <c r="O2031" s="467"/>
      <c r="P2031" s="467"/>
      <c r="Q2031" s="467"/>
      <c r="R2031" s="467"/>
      <c r="S2031" s="467"/>
      <c r="T2031" s="467"/>
      <c r="U2031" s="468"/>
      <c r="V2031" s="467"/>
      <c r="W2031" s="463"/>
      <c r="X2031" s="469"/>
      <c r="Y2031" s="280"/>
    </row>
    <row r="2032" spans="2:25" ht="22.5" x14ac:dyDescent="0.35">
      <c r="B2032" s="459"/>
      <c r="C2032" s="460"/>
      <c r="D2032" s="461"/>
      <c r="E2032" s="462"/>
      <c r="F2032" s="463"/>
      <c r="G2032" s="460"/>
      <c r="H2032" s="464"/>
      <c r="I2032" s="465"/>
      <c r="J2032" s="466"/>
      <c r="K2032" s="467"/>
      <c r="L2032" s="462"/>
      <c r="M2032" s="465"/>
      <c r="N2032" s="467"/>
      <c r="O2032" s="467"/>
      <c r="P2032" s="467"/>
      <c r="Q2032" s="467"/>
      <c r="R2032" s="467"/>
      <c r="S2032" s="467"/>
      <c r="T2032" s="467"/>
      <c r="U2032" s="468"/>
      <c r="V2032" s="467"/>
      <c r="W2032" s="463"/>
      <c r="X2032" s="469"/>
      <c r="Y2032" s="280"/>
    </row>
    <row r="2033" spans="2:25" ht="22.5" x14ac:dyDescent="0.35">
      <c r="B2033" s="459"/>
      <c r="C2033" s="460"/>
      <c r="D2033" s="461"/>
      <c r="E2033" s="462"/>
      <c r="F2033" s="463"/>
      <c r="G2033" s="460"/>
      <c r="H2033" s="464"/>
      <c r="I2033" s="465"/>
      <c r="J2033" s="466"/>
      <c r="K2033" s="467"/>
      <c r="L2033" s="462"/>
      <c r="M2033" s="465"/>
      <c r="N2033" s="467"/>
      <c r="O2033" s="467"/>
      <c r="P2033" s="467"/>
      <c r="Q2033" s="467"/>
      <c r="R2033" s="467"/>
      <c r="S2033" s="467"/>
      <c r="T2033" s="467"/>
      <c r="U2033" s="468"/>
      <c r="V2033" s="467"/>
      <c r="W2033" s="463"/>
      <c r="X2033" s="469"/>
      <c r="Y2033" s="280"/>
    </row>
    <row r="2034" spans="2:25" ht="22.5" x14ac:dyDescent="0.35">
      <c r="B2034" s="459"/>
      <c r="C2034" s="460"/>
      <c r="D2034" s="461"/>
      <c r="E2034" s="462"/>
      <c r="F2034" s="463"/>
      <c r="G2034" s="460"/>
      <c r="H2034" s="464"/>
      <c r="I2034" s="465"/>
      <c r="J2034" s="466"/>
      <c r="K2034" s="467"/>
      <c r="L2034" s="462"/>
      <c r="M2034" s="465"/>
      <c r="N2034" s="467"/>
      <c r="O2034" s="467"/>
      <c r="P2034" s="467"/>
      <c r="Q2034" s="467"/>
      <c r="R2034" s="467"/>
      <c r="S2034" s="467"/>
      <c r="T2034" s="467"/>
      <c r="U2034" s="468"/>
      <c r="V2034" s="467"/>
      <c r="W2034" s="463"/>
      <c r="X2034" s="469"/>
      <c r="Y2034" s="280"/>
    </row>
    <row r="2035" spans="2:25" ht="22.5" x14ac:dyDescent="0.35">
      <c r="B2035" s="459"/>
      <c r="C2035" s="460"/>
      <c r="D2035" s="461"/>
      <c r="E2035" s="462"/>
      <c r="F2035" s="463"/>
      <c r="G2035" s="460"/>
      <c r="H2035" s="464"/>
      <c r="I2035" s="465"/>
      <c r="J2035" s="466"/>
      <c r="K2035" s="467"/>
      <c r="L2035" s="462"/>
      <c r="M2035" s="465"/>
      <c r="N2035" s="467"/>
      <c r="O2035" s="467"/>
      <c r="P2035" s="467"/>
      <c r="Q2035" s="467"/>
      <c r="R2035" s="467"/>
      <c r="S2035" s="467"/>
      <c r="T2035" s="467"/>
      <c r="U2035" s="468"/>
      <c r="V2035" s="467"/>
      <c r="W2035" s="463"/>
      <c r="X2035" s="469"/>
      <c r="Y2035" s="280"/>
    </row>
    <row r="2036" spans="2:25" ht="22.5" x14ac:dyDescent="0.35">
      <c r="B2036" s="459"/>
      <c r="C2036" s="460"/>
      <c r="D2036" s="461"/>
      <c r="E2036" s="462"/>
      <c r="F2036" s="463"/>
      <c r="G2036" s="460"/>
      <c r="H2036" s="464"/>
      <c r="I2036" s="465"/>
      <c r="J2036" s="466"/>
      <c r="K2036" s="467"/>
      <c r="L2036" s="462"/>
      <c r="M2036" s="465"/>
      <c r="N2036" s="467"/>
      <c r="O2036" s="467"/>
      <c r="P2036" s="467"/>
      <c r="Q2036" s="467"/>
      <c r="R2036" s="467"/>
      <c r="S2036" s="467"/>
      <c r="T2036" s="467"/>
      <c r="U2036" s="468"/>
      <c r="V2036" s="467"/>
      <c r="W2036" s="463"/>
      <c r="X2036" s="469"/>
      <c r="Y2036" s="280"/>
    </row>
    <row r="2037" spans="2:25" ht="22.5" x14ac:dyDescent="0.35">
      <c r="B2037" s="459"/>
      <c r="C2037" s="460"/>
      <c r="D2037" s="461"/>
      <c r="E2037" s="462"/>
      <c r="F2037" s="463"/>
      <c r="G2037" s="460"/>
      <c r="H2037" s="464"/>
      <c r="I2037" s="465"/>
      <c r="J2037" s="466"/>
      <c r="K2037" s="467"/>
      <c r="L2037" s="462"/>
      <c r="M2037" s="465"/>
      <c r="N2037" s="467"/>
      <c r="O2037" s="467"/>
      <c r="P2037" s="467"/>
      <c r="Q2037" s="467"/>
      <c r="R2037" s="467"/>
      <c r="S2037" s="467"/>
      <c r="T2037" s="467"/>
      <c r="U2037" s="468"/>
      <c r="V2037" s="467"/>
      <c r="W2037" s="463"/>
      <c r="X2037" s="469"/>
      <c r="Y2037" s="280"/>
    </row>
    <row r="2038" spans="2:25" ht="22.5" x14ac:dyDescent="0.35">
      <c r="B2038" s="459"/>
      <c r="C2038" s="460"/>
      <c r="D2038" s="461"/>
      <c r="E2038" s="462"/>
      <c r="F2038" s="463"/>
      <c r="G2038" s="460"/>
      <c r="H2038" s="464"/>
      <c r="I2038" s="465"/>
      <c r="J2038" s="466"/>
      <c r="K2038" s="467"/>
      <c r="L2038" s="462"/>
      <c r="M2038" s="465"/>
      <c r="N2038" s="467"/>
      <c r="O2038" s="467"/>
      <c r="P2038" s="467"/>
      <c r="Q2038" s="467"/>
      <c r="R2038" s="467"/>
      <c r="S2038" s="467"/>
      <c r="T2038" s="467"/>
      <c r="U2038" s="468"/>
      <c r="V2038" s="467"/>
      <c r="W2038" s="463"/>
      <c r="X2038" s="469"/>
      <c r="Y2038" s="280"/>
    </row>
    <row r="2039" spans="2:25" ht="22.5" x14ac:dyDescent="0.35">
      <c r="B2039" s="459"/>
      <c r="C2039" s="460"/>
      <c r="D2039" s="461"/>
      <c r="E2039" s="462"/>
      <c r="F2039" s="463"/>
      <c r="G2039" s="460"/>
      <c r="H2039" s="464"/>
      <c r="I2039" s="465"/>
      <c r="J2039" s="466"/>
      <c r="K2039" s="467"/>
      <c r="L2039" s="462"/>
      <c r="M2039" s="465"/>
      <c r="N2039" s="467"/>
      <c r="O2039" s="467"/>
      <c r="P2039" s="467"/>
      <c r="Q2039" s="467"/>
      <c r="R2039" s="467"/>
      <c r="S2039" s="467"/>
      <c r="T2039" s="467"/>
      <c r="U2039" s="468"/>
      <c r="V2039" s="467"/>
      <c r="W2039" s="463"/>
      <c r="X2039" s="469"/>
      <c r="Y2039" s="280"/>
    </row>
    <row r="2040" spans="2:25" ht="22.5" x14ac:dyDescent="0.35">
      <c r="B2040" s="459"/>
      <c r="C2040" s="460"/>
      <c r="D2040" s="461"/>
      <c r="E2040" s="462"/>
      <c r="F2040" s="463"/>
      <c r="G2040" s="460"/>
      <c r="H2040" s="464"/>
      <c r="I2040" s="465"/>
      <c r="J2040" s="466"/>
      <c r="K2040" s="467"/>
      <c r="L2040" s="462"/>
      <c r="M2040" s="465"/>
      <c r="N2040" s="467"/>
      <c r="O2040" s="467"/>
      <c r="P2040" s="467"/>
      <c r="Q2040" s="467"/>
      <c r="R2040" s="467"/>
      <c r="S2040" s="467"/>
      <c r="T2040" s="467"/>
      <c r="U2040" s="468"/>
      <c r="V2040" s="467"/>
      <c r="W2040" s="463"/>
      <c r="X2040" s="469"/>
      <c r="Y2040" s="280"/>
    </row>
    <row r="2041" spans="2:25" ht="22.5" x14ac:dyDescent="0.35">
      <c r="B2041" s="459"/>
      <c r="C2041" s="460"/>
      <c r="D2041" s="461"/>
      <c r="E2041" s="462"/>
      <c r="F2041" s="463"/>
      <c r="G2041" s="460"/>
      <c r="H2041" s="464"/>
      <c r="I2041" s="465"/>
      <c r="J2041" s="466"/>
      <c r="K2041" s="467"/>
      <c r="L2041" s="462"/>
      <c r="M2041" s="465"/>
      <c r="N2041" s="467"/>
      <c r="O2041" s="467"/>
      <c r="P2041" s="467"/>
      <c r="Q2041" s="467"/>
      <c r="R2041" s="467"/>
      <c r="S2041" s="467"/>
      <c r="T2041" s="467"/>
      <c r="U2041" s="468"/>
      <c r="V2041" s="467"/>
      <c r="W2041" s="463"/>
      <c r="X2041" s="469"/>
      <c r="Y2041" s="280"/>
    </row>
    <row r="2042" spans="2:25" ht="22.5" x14ac:dyDescent="0.35">
      <c r="B2042" s="459"/>
      <c r="C2042" s="460"/>
      <c r="D2042" s="461"/>
      <c r="E2042" s="462"/>
      <c r="F2042" s="463"/>
      <c r="G2042" s="460"/>
      <c r="H2042" s="464"/>
      <c r="I2042" s="465"/>
      <c r="J2042" s="466"/>
      <c r="K2042" s="467"/>
      <c r="L2042" s="462"/>
      <c r="M2042" s="465"/>
      <c r="N2042" s="467"/>
      <c r="O2042" s="467"/>
      <c r="P2042" s="467"/>
      <c r="Q2042" s="467"/>
      <c r="R2042" s="467"/>
      <c r="S2042" s="467"/>
      <c r="T2042" s="467"/>
      <c r="U2042" s="468"/>
      <c r="V2042" s="467"/>
      <c r="W2042" s="463"/>
      <c r="X2042" s="469"/>
      <c r="Y2042" s="280"/>
    </row>
    <row r="2043" spans="2:25" ht="22.5" x14ac:dyDescent="0.35">
      <c r="B2043" s="459"/>
      <c r="C2043" s="460"/>
      <c r="D2043" s="461"/>
      <c r="E2043" s="462"/>
      <c r="F2043" s="463"/>
      <c r="G2043" s="460"/>
      <c r="H2043" s="464"/>
      <c r="I2043" s="465"/>
      <c r="J2043" s="466"/>
      <c r="K2043" s="467"/>
      <c r="L2043" s="462"/>
      <c r="M2043" s="465"/>
      <c r="N2043" s="467"/>
      <c r="O2043" s="467"/>
      <c r="P2043" s="467"/>
      <c r="Q2043" s="467"/>
      <c r="R2043" s="467"/>
      <c r="S2043" s="467"/>
      <c r="T2043" s="467"/>
      <c r="U2043" s="468"/>
      <c r="V2043" s="467"/>
      <c r="W2043" s="463"/>
      <c r="X2043" s="469"/>
      <c r="Y2043" s="280"/>
    </row>
    <row r="2044" spans="2:25" ht="22.5" x14ac:dyDescent="0.35">
      <c r="B2044" s="459"/>
      <c r="C2044" s="460"/>
      <c r="D2044" s="461"/>
      <c r="E2044" s="462"/>
      <c r="F2044" s="463"/>
      <c r="G2044" s="460"/>
      <c r="H2044" s="464"/>
      <c r="I2044" s="465"/>
      <c r="J2044" s="466"/>
      <c r="K2044" s="467"/>
      <c r="L2044" s="462"/>
      <c r="M2044" s="465"/>
      <c r="N2044" s="467"/>
      <c r="O2044" s="467"/>
      <c r="P2044" s="467"/>
      <c r="Q2044" s="467"/>
      <c r="R2044" s="467"/>
      <c r="S2044" s="467"/>
      <c r="T2044" s="467"/>
      <c r="U2044" s="468"/>
      <c r="V2044" s="467"/>
      <c r="W2044" s="463"/>
      <c r="X2044" s="469"/>
      <c r="Y2044" s="280"/>
    </row>
    <row r="2045" spans="2:25" ht="22.5" x14ac:dyDescent="0.35">
      <c r="B2045" s="459"/>
      <c r="C2045" s="460"/>
      <c r="D2045" s="461"/>
      <c r="E2045" s="462"/>
      <c r="F2045" s="463"/>
      <c r="G2045" s="460"/>
      <c r="H2045" s="464"/>
      <c r="I2045" s="465"/>
      <c r="J2045" s="466"/>
      <c r="K2045" s="467"/>
      <c r="L2045" s="462"/>
      <c r="M2045" s="465"/>
      <c r="N2045" s="467"/>
      <c r="O2045" s="467"/>
      <c r="P2045" s="467"/>
      <c r="Q2045" s="467"/>
      <c r="R2045" s="467"/>
      <c r="S2045" s="467"/>
      <c r="T2045" s="467"/>
      <c r="U2045" s="468"/>
      <c r="V2045" s="467"/>
      <c r="W2045" s="463"/>
      <c r="X2045" s="469"/>
      <c r="Y2045" s="280"/>
    </row>
    <row r="2046" spans="2:25" ht="22.5" x14ac:dyDescent="0.35">
      <c r="B2046" s="459"/>
      <c r="C2046" s="460"/>
      <c r="D2046" s="461"/>
      <c r="E2046" s="462"/>
      <c r="F2046" s="463"/>
      <c r="G2046" s="460"/>
      <c r="H2046" s="464"/>
      <c r="I2046" s="465"/>
      <c r="J2046" s="466"/>
      <c r="K2046" s="467"/>
      <c r="L2046" s="462"/>
      <c r="M2046" s="465"/>
      <c r="N2046" s="467"/>
      <c r="O2046" s="467"/>
      <c r="P2046" s="467"/>
      <c r="Q2046" s="467"/>
      <c r="R2046" s="467"/>
      <c r="S2046" s="467"/>
      <c r="T2046" s="467"/>
      <c r="U2046" s="468"/>
      <c r="V2046" s="467"/>
      <c r="W2046" s="463"/>
      <c r="X2046" s="469"/>
      <c r="Y2046" s="280"/>
    </row>
    <row r="2047" spans="2:25" ht="22.5" x14ac:dyDescent="0.35">
      <c r="B2047" s="459"/>
      <c r="C2047" s="460"/>
      <c r="D2047" s="461"/>
      <c r="E2047" s="462"/>
      <c r="F2047" s="463"/>
      <c r="G2047" s="460"/>
      <c r="H2047" s="464"/>
      <c r="I2047" s="465"/>
      <c r="J2047" s="466"/>
      <c r="K2047" s="467"/>
      <c r="L2047" s="462"/>
      <c r="M2047" s="465"/>
      <c r="N2047" s="467"/>
      <c r="O2047" s="467"/>
      <c r="P2047" s="467"/>
      <c r="Q2047" s="467"/>
      <c r="R2047" s="467"/>
      <c r="S2047" s="467"/>
      <c r="T2047" s="467"/>
      <c r="U2047" s="468"/>
      <c r="V2047" s="467"/>
      <c r="W2047" s="463"/>
      <c r="X2047" s="469"/>
      <c r="Y2047" s="280"/>
    </row>
    <row r="2048" spans="2:25" ht="22.5" x14ac:dyDescent="0.35">
      <c r="B2048" s="459"/>
      <c r="C2048" s="460"/>
      <c r="D2048" s="461"/>
      <c r="E2048" s="462"/>
      <c r="F2048" s="463"/>
      <c r="G2048" s="460"/>
      <c r="H2048" s="464"/>
      <c r="I2048" s="465"/>
      <c r="J2048" s="466"/>
      <c r="K2048" s="467"/>
      <c r="L2048" s="462"/>
      <c r="M2048" s="465"/>
      <c r="N2048" s="467"/>
      <c r="O2048" s="467"/>
      <c r="P2048" s="467"/>
      <c r="Q2048" s="467"/>
      <c r="R2048" s="467"/>
      <c r="S2048" s="467"/>
      <c r="T2048" s="467"/>
      <c r="U2048" s="468"/>
      <c r="V2048" s="467"/>
      <c r="W2048" s="463"/>
      <c r="X2048" s="469"/>
      <c r="Y2048" s="280"/>
    </row>
    <row r="2049" spans="2:25" ht="22.5" x14ac:dyDescent="0.35">
      <c r="B2049" s="459"/>
      <c r="C2049" s="460"/>
      <c r="D2049" s="461"/>
      <c r="E2049" s="462"/>
      <c r="F2049" s="463"/>
      <c r="G2049" s="460"/>
      <c r="H2049" s="464"/>
      <c r="I2049" s="465"/>
      <c r="J2049" s="466"/>
      <c r="K2049" s="467"/>
      <c r="L2049" s="462"/>
      <c r="M2049" s="465"/>
      <c r="N2049" s="467"/>
      <c r="O2049" s="467"/>
      <c r="P2049" s="467"/>
      <c r="Q2049" s="467"/>
      <c r="R2049" s="467"/>
      <c r="S2049" s="467"/>
      <c r="T2049" s="467"/>
      <c r="U2049" s="468"/>
      <c r="V2049" s="467"/>
      <c r="W2049" s="463"/>
      <c r="X2049" s="469"/>
      <c r="Y2049" s="280"/>
    </row>
    <row r="2050" spans="2:25" ht="22.5" x14ac:dyDescent="0.35">
      <c r="B2050" s="459"/>
      <c r="C2050" s="460"/>
      <c r="D2050" s="461"/>
      <c r="E2050" s="462"/>
      <c r="F2050" s="463"/>
      <c r="G2050" s="460"/>
      <c r="H2050" s="464"/>
      <c r="I2050" s="465"/>
      <c r="J2050" s="466"/>
      <c r="K2050" s="467"/>
      <c r="L2050" s="462"/>
      <c r="M2050" s="465"/>
      <c r="N2050" s="467"/>
      <c r="O2050" s="467"/>
      <c r="P2050" s="467"/>
      <c r="Q2050" s="467"/>
      <c r="R2050" s="467"/>
      <c r="S2050" s="467"/>
      <c r="T2050" s="467"/>
      <c r="U2050" s="468"/>
      <c r="V2050" s="467"/>
      <c r="W2050" s="463"/>
      <c r="X2050" s="469"/>
      <c r="Y2050" s="280"/>
    </row>
    <row r="2051" spans="2:25" ht="22.5" x14ac:dyDescent="0.35">
      <c r="B2051" s="459"/>
      <c r="C2051" s="460"/>
      <c r="D2051" s="461"/>
      <c r="E2051" s="462"/>
      <c r="F2051" s="463"/>
      <c r="G2051" s="460"/>
      <c r="H2051" s="464"/>
      <c r="I2051" s="465"/>
      <c r="J2051" s="466"/>
      <c r="K2051" s="467"/>
      <c r="L2051" s="462"/>
      <c r="M2051" s="465"/>
      <c r="N2051" s="467"/>
      <c r="O2051" s="467"/>
      <c r="P2051" s="467"/>
      <c r="Q2051" s="467"/>
      <c r="R2051" s="467"/>
      <c r="S2051" s="467"/>
      <c r="T2051" s="467"/>
      <c r="U2051" s="468"/>
      <c r="V2051" s="467"/>
      <c r="W2051" s="463"/>
      <c r="X2051" s="469"/>
      <c r="Y2051" s="280"/>
    </row>
    <row r="2052" spans="2:25" ht="22.5" x14ac:dyDescent="0.35">
      <c r="B2052" s="459"/>
      <c r="C2052" s="460"/>
      <c r="D2052" s="461"/>
      <c r="E2052" s="462"/>
      <c r="F2052" s="463"/>
      <c r="G2052" s="460"/>
      <c r="H2052" s="464"/>
      <c r="I2052" s="465"/>
      <c r="J2052" s="466"/>
      <c r="K2052" s="467"/>
      <c r="L2052" s="462"/>
      <c r="M2052" s="465"/>
      <c r="N2052" s="467"/>
      <c r="O2052" s="467"/>
      <c r="P2052" s="467"/>
      <c r="Q2052" s="467"/>
      <c r="R2052" s="467"/>
      <c r="S2052" s="467"/>
      <c r="T2052" s="467"/>
      <c r="U2052" s="468"/>
      <c r="V2052" s="467"/>
      <c r="W2052" s="463"/>
      <c r="X2052" s="469"/>
      <c r="Y2052" s="280"/>
    </row>
    <row r="2053" spans="2:25" ht="22.5" x14ac:dyDescent="0.35">
      <c r="B2053" s="459"/>
      <c r="C2053" s="460"/>
      <c r="D2053" s="461"/>
      <c r="E2053" s="462"/>
      <c r="F2053" s="463"/>
      <c r="G2053" s="460"/>
      <c r="H2053" s="464"/>
      <c r="I2053" s="465"/>
      <c r="J2053" s="466"/>
      <c r="K2053" s="467"/>
      <c r="L2053" s="462"/>
      <c r="M2053" s="465"/>
      <c r="N2053" s="467"/>
      <c r="O2053" s="467"/>
      <c r="P2053" s="467"/>
      <c r="Q2053" s="467"/>
      <c r="R2053" s="467"/>
      <c r="S2053" s="467"/>
      <c r="T2053" s="467"/>
      <c r="U2053" s="468"/>
      <c r="V2053" s="467"/>
      <c r="W2053" s="463"/>
      <c r="X2053" s="469"/>
      <c r="Y2053" s="280"/>
    </row>
    <row r="2054" spans="2:25" ht="22.5" x14ac:dyDescent="0.35">
      <c r="B2054" s="459"/>
      <c r="C2054" s="460"/>
      <c r="D2054" s="461"/>
      <c r="E2054" s="462"/>
      <c r="F2054" s="463"/>
      <c r="G2054" s="460"/>
      <c r="H2054" s="464"/>
      <c r="I2054" s="465"/>
      <c r="J2054" s="466"/>
      <c r="K2054" s="467"/>
      <c r="L2054" s="462"/>
      <c r="M2054" s="465"/>
      <c r="N2054" s="467"/>
      <c r="O2054" s="467"/>
      <c r="P2054" s="467"/>
      <c r="Q2054" s="467"/>
      <c r="R2054" s="467"/>
      <c r="S2054" s="467"/>
      <c r="T2054" s="467"/>
      <c r="U2054" s="468"/>
      <c r="V2054" s="467"/>
      <c r="W2054" s="463"/>
      <c r="X2054" s="469"/>
      <c r="Y2054" s="280"/>
    </row>
    <row r="2055" spans="2:25" ht="22.5" x14ac:dyDescent="0.35">
      <c r="B2055" s="459"/>
      <c r="C2055" s="460"/>
      <c r="D2055" s="461"/>
      <c r="E2055" s="462"/>
      <c r="F2055" s="463"/>
      <c r="G2055" s="460"/>
      <c r="H2055" s="464"/>
      <c r="I2055" s="465"/>
      <c r="J2055" s="466"/>
      <c r="K2055" s="467"/>
      <c r="L2055" s="462"/>
      <c r="M2055" s="465"/>
      <c r="N2055" s="467"/>
      <c r="O2055" s="467"/>
      <c r="P2055" s="467"/>
      <c r="Q2055" s="467"/>
      <c r="R2055" s="467"/>
      <c r="S2055" s="467"/>
      <c r="T2055" s="467"/>
      <c r="U2055" s="468"/>
      <c r="V2055" s="467"/>
      <c r="W2055" s="463"/>
      <c r="X2055" s="469"/>
      <c r="Y2055" s="280"/>
    </row>
    <row r="2056" spans="2:25" ht="22.5" x14ac:dyDescent="0.35">
      <c r="B2056" s="459"/>
      <c r="C2056" s="460"/>
      <c r="D2056" s="461"/>
      <c r="E2056" s="462"/>
      <c r="F2056" s="463"/>
      <c r="G2056" s="460"/>
      <c r="H2056" s="464"/>
      <c r="I2056" s="465"/>
      <c r="J2056" s="466"/>
      <c r="K2056" s="467"/>
      <c r="L2056" s="462"/>
      <c r="M2056" s="465"/>
      <c r="N2056" s="467"/>
      <c r="O2056" s="467"/>
      <c r="P2056" s="467"/>
      <c r="Q2056" s="467"/>
      <c r="R2056" s="467"/>
      <c r="S2056" s="467"/>
      <c r="T2056" s="467"/>
      <c r="U2056" s="468"/>
      <c r="V2056" s="467"/>
      <c r="W2056" s="463"/>
      <c r="X2056" s="469"/>
      <c r="Y2056" s="280"/>
    </row>
    <row r="2057" spans="2:25" ht="22.5" x14ac:dyDescent="0.35">
      <c r="B2057" s="459"/>
      <c r="C2057" s="460"/>
      <c r="D2057" s="461"/>
      <c r="E2057" s="462"/>
      <c r="F2057" s="463"/>
      <c r="G2057" s="460"/>
      <c r="H2057" s="464"/>
      <c r="I2057" s="465"/>
      <c r="J2057" s="466"/>
      <c r="K2057" s="467"/>
      <c r="L2057" s="462"/>
      <c r="M2057" s="465"/>
      <c r="N2057" s="467"/>
      <c r="O2057" s="467"/>
      <c r="P2057" s="467"/>
      <c r="Q2057" s="467"/>
      <c r="R2057" s="467"/>
      <c r="S2057" s="467"/>
      <c r="T2057" s="467"/>
      <c r="U2057" s="468"/>
      <c r="V2057" s="467"/>
      <c r="W2057" s="463"/>
      <c r="X2057" s="469"/>
      <c r="Y2057" s="280"/>
    </row>
    <row r="2058" spans="2:25" ht="22.5" x14ac:dyDescent="0.35">
      <c r="B2058" s="459"/>
      <c r="C2058" s="460"/>
      <c r="D2058" s="461"/>
      <c r="E2058" s="462"/>
      <c r="F2058" s="463"/>
      <c r="G2058" s="460"/>
      <c r="H2058" s="464"/>
      <c r="I2058" s="465"/>
      <c r="J2058" s="466"/>
      <c r="K2058" s="467"/>
      <c r="L2058" s="462"/>
      <c r="M2058" s="465"/>
      <c r="N2058" s="467"/>
      <c r="O2058" s="467"/>
      <c r="P2058" s="467"/>
      <c r="Q2058" s="467"/>
      <c r="R2058" s="467"/>
      <c r="S2058" s="467"/>
      <c r="T2058" s="467"/>
      <c r="U2058" s="468"/>
      <c r="V2058" s="467"/>
      <c r="W2058" s="463"/>
      <c r="X2058" s="469"/>
      <c r="Y2058" s="280"/>
    </row>
    <row r="2059" spans="2:25" ht="22.5" x14ac:dyDescent="0.35">
      <c r="B2059" s="459"/>
      <c r="C2059" s="460"/>
      <c r="D2059" s="461"/>
      <c r="E2059" s="462"/>
      <c r="F2059" s="463"/>
      <c r="G2059" s="460"/>
      <c r="H2059" s="464"/>
      <c r="I2059" s="465"/>
      <c r="J2059" s="466"/>
      <c r="K2059" s="467"/>
      <c r="L2059" s="462"/>
      <c r="M2059" s="465"/>
      <c r="N2059" s="467"/>
      <c r="O2059" s="467"/>
      <c r="P2059" s="467"/>
      <c r="Q2059" s="467"/>
      <c r="R2059" s="467"/>
      <c r="S2059" s="467"/>
      <c r="T2059" s="467"/>
      <c r="U2059" s="468"/>
      <c r="V2059" s="467"/>
      <c r="W2059" s="463"/>
      <c r="X2059" s="469"/>
      <c r="Y2059" s="280"/>
    </row>
    <row r="2060" spans="2:25" ht="22.5" x14ac:dyDescent="0.35">
      <c r="B2060" s="459"/>
      <c r="C2060" s="460"/>
      <c r="D2060" s="461"/>
      <c r="E2060" s="462"/>
      <c r="F2060" s="463"/>
      <c r="G2060" s="460"/>
      <c r="H2060" s="464"/>
      <c r="I2060" s="465"/>
      <c r="J2060" s="466"/>
      <c r="K2060" s="467"/>
      <c r="L2060" s="462"/>
      <c r="M2060" s="465"/>
      <c r="N2060" s="467"/>
      <c r="O2060" s="467"/>
      <c r="P2060" s="467"/>
      <c r="Q2060" s="467"/>
      <c r="R2060" s="467"/>
      <c r="S2060" s="467"/>
      <c r="T2060" s="467"/>
      <c r="U2060" s="468"/>
      <c r="V2060" s="467"/>
      <c r="W2060" s="463"/>
      <c r="X2060" s="469"/>
      <c r="Y2060" s="280"/>
    </row>
    <row r="2061" spans="2:25" ht="22.5" x14ac:dyDescent="0.35">
      <c r="B2061" s="459"/>
      <c r="C2061" s="460"/>
      <c r="D2061" s="461"/>
      <c r="E2061" s="462"/>
      <c r="F2061" s="463"/>
      <c r="G2061" s="460"/>
      <c r="H2061" s="464"/>
      <c r="I2061" s="465"/>
      <c r="J2061" s="466"/>
      <c r="K2061" s="467"/>
      <c r="L2061" s="462"/>
      <c r="M2061" s="465"/>
      <c r="N2061" s="467"/>
      <c r="O2061" s="467"/>
      <c r="P2061" s="467"/>
      <c r="Q2061" s="467"/>
      <c r="R2061" s="467"/>
      <c r="S2061" s="467"/>
      <c r="T2061" s="467"/>
      <c r="U2061" s="468"/>
      <c r="V2061" s="467"/>
      <c r="W2061" s="463"/>
      <c r="X2061" s="469"/>
      <c r="Y2061" s="280"/>
    </row>
    <row r="2062" spans="2:25" ht="22.5" x14ac:dyDescent="0.35">
      <c r="B2062" s="459"/>
      <c r="C2062" s="460"/>
      <c r="D2062" s="461"/>
      <c r="E2062" s="462"/>
      <c r="F2062" s="463"/>
      <c r="G2062" s="460"/>
      <c r="H2062" s="464"/>
      <c r="I2062" s="465"/>
      <c r="J2062" s="466"/>
      <c r="K2062" s="467"/>
      <c r="L2062" s="462"/>
      <c r="M2062" s="465"/>
      <c r="N2062" s="467"/>
      <c r="O2062" s="467"/>
      <c r="P2062" s="467"/>
      <c r="Q2062" s="467"/>
      <c r="R2062" s="467"/>
      <c r="S2062" s="467"/>
      <c r="T2062" s="467"/>
      <c r="U2062" s="468"/>
      <c r="V2062" s="467"/>
      <c r="W2062" s="463"/>
      <c r="X2062" s="469"/>
      <c r="Y2062" s="280"/>
    </row>
    <row r="2063" spans="2:25" ht="22.5" x14ac:dyDescent="0.35">
      <c r="B2063" s="459"/>
      <c r="C2063" s="460"/>
      <c r="D2063" s="461"/>
      <c r="E2063" s="462"/>
      <c r="F2063" s="463"/>
      <c r="G2063" s="460"/>
      <c r="H2063" s="464"/>
      <c r="I2063" s="465"/>
      <c r="J2063" s="466"/>
      <c r="K2063" s="467"/>
      <c r="L2063" s="462"/>
      <c r="M2063" s="465"/>
      <c r="N2063" s="467"/>
      <c r="O2063" s="467"/>
      <c r="P2063" s="467"/>
      <c r="Q2063" s="467"/>
      <c r="R2063" s="467"/>
      <c r="S2063" s="467"/>
      <c r="T2063" s="467"/>
      <c r="U2063" s="468"/>
      <c r="V2063" s="467"/>
      <c r="W2063" s="463"/>
      <c r="X2063" s="469"/>
      <c r="Y2063" s="280"/>
    </row>
    <row r="2064" spans="2:25" ht="22.5" x14ac:dyDescent="0.35">
      <c r="B2064" s="459"/>
      <c r="C2064" s="460"/>
      <c r="D2064" s="461"/>
      <c r="E2064" s="462"/>
      <c r="F2064" s="463"/>
      <c r="G2064" s="460"/>
      <c r="H2064" s="464"/>
      <c r="I2064" s="465"/>
      <c r="J2064" s="466"/>
      <c r="K2064" s="467"/>
      <c r="L2064" s="462"/>
      <c r="M2064" s="465"/>
      <c r="N2064" s="467"/>
      <c r="O2064" s="467"/>
      <c r="P2064" s="467"/>
      <c r="Q2064" s="467"/>
      <c r="R2064" s="467"/>
      <c r="S2064" s="467"/>
      <c r="T2064" s="467"/>
      <c r="U2064" s="468"/>
      <c r="V2064" s="467"/>
      <c r="W2064" s="463"/>
      <c r="X2064" s="469"/>
      <c r="Y2064" s="280"/>
    </row>
    <row r="2065" spans="2:25" ht="22.5" x14ac:dyDescent="0.35">
      <c r="B2065" s="459"/>
      <c r="C2065" s="460"/>
      <c r="D2065" s="461"/>
      <c r="E2065" s="462"/>
      <c r="F2065" s="463"/>
      <c r="G2065" s="460"/>
      <c r="H2065" s="464"/>
      <c r="I2065" s="465"/>
      <c r="J2065" s="466"/>
      <c r="K2065" s="467"/>
      <c r="L2065" s="462"/>
      <c r="M2065" s="465"/>
      <c r="N2065" s="467"/>
      <c r="O2065" s="467"/>
      <c r="P2065" s="467"/>
      <c r="Q2065" s="467"/>
      <c r="R2065" s="467"/>
      <c r="S2065" s="467"/>
      <c r="T2065" s="467"/>
      <c r="U2065" s="468"/>
      <c r="V2065" s="467"/>
      <c r="W2065" s="463"/>
      <c r="X2065" s="469"/>
      <c r="Y2065" s="280"/>
    </row>
    <row r="2066" spans="2:25" ht="22.5" x14ac:dyDescent="0.35">
      <c r="B2066" s="459"/>
      <c r="C2066" s="460"/>
      <c r="D2066" s="461"/>
      <c r="E2066" s="462"/>
      <c r="F2066" s="463"/>
      <c r="G2066" s="460"/>
      <c r="H2066" s="464"/>
      <c r="I2066" s="465"/>
      <c r="J2066" s="466"/>
      <c r="K2066" s="467"/>
      <c r="L2066" s="462"/>
      <c r="M2066" s="465"/>
      <c r="N2066" s="467"/>
      <c r="O2066" s="467"/>
      <c r="P2066" s="467"/>
      <c r="Q2066" s="467"/>
      <c r="R2066" s="467"/>
      <c r="S2066" s="467"/>
      <c r="T2066" s="467"/>
      <c r="U2066" s="468"/>
      <c r="V2066" s="467"/>
      <c r="W2066" s="463"/>
      <c r="X2066" s="469"/>
      <c r="Y2066" s="280"/>
    </row>
    <row r="2067" spans="2:25" ht="22.5" x14ac:dyDescent="0.35">
      <c r="B2067" s="459"/>
      <c r="C2067" s="460"/>
      <c r="D2067" s="461"/>
      <c r="E2067" s="462"/>
      <c r="F2067" s="463"/>
      <c r="G2067" s="460"/>
      <c r="H2067" s="464"/>
      <c r="I2067" s="465"/>
      <c r="J2067" s="466"/>
      <c r="K2067" s="467"/>
      <c r="L2067" s="462"/>
      <c r="M2067" s="465"/>
      <c r="N2067" s="467"/>
      <c r="O2067" s="467"/>
      <c r="P2067" s="467"/>
      <c r="Q2067" s="467"/>
      <c r="R2067" s="467"/>
      <c r="S2067" s="467"/>
      <c r="T2067" s="467"/>
      <c r="U2067" s="468"/>
      <c r="V2067" s="467"/>
      <c r="W2067" s="463"/>
      <c r="X2067" s="469"/>
      <c r="Y2067" s="280"/>
    </row>
    <row r="2068" spans="2:25" ht="22.5" x14ac:dyDescent="0.35">
      <c r="B2068" s="459"/>
      <c r="C2068" s="460"/>
      <c r="D2068" s="461"/>
      <c r="E2068" s="462"/>
      <c r="F2068" s="463"/>
      <c r="G2068" s="460"/>
      <c r="H2068" s="464"/>
      <c r="I2068" s="465"/>
      <c r="J2068" s="466"/>
      <c r="K2068" s="467"/>
      <c r="L2068" s="462"/>
      <c r="M2068" s="465"/>
      <c r="N2068" s="467"/>
      <c r="O2068" s="467"/>
      <c r="P2068" s="467"/>
      <c r="Q2068" s="467"/>
      <c r="R2068" s="467"/>
      <c r="S2068" s="467"/>
      <c r="T2068" s="467"/>
      <c r="U2068" s="468"/>
      <c r="V2068" s="467"/>
      <c r="W2068" s="463"/>
      <c r="X2068" s="469"/>
      <c r="Y2068" s="280"/>
    </row>
    <row r="2069" spans="2:25" ht="22.5" x14ac:dyDescent="0.35">
      <c r="B2069" s="459"/>
      <c r="C2069" s="460"/>
      <c r="D2069" s="461"/>
      <c r="E2069" s="462"/>
      <c r="F2069" s="463"/>
      <c r="G2069" s="460"/>
      <c r="H2069" s="464"/>
      <c r="I2069" s="465"/>
      <c r="J2069" s="466"/>
      <c r="K2069" s="467"/>
      <c r="L2069" s="462"/>
      <c r="M2069" s="465"/>
      <c r="N2069" s="467"/>
      <c r="O2069" s="467"/>
      <c r="P2069" s="467"/>
      <c r="Q2069" s="467"/>
      <c r="R2069" s="467"/>
      <c r="S2069" s="467"/>
      <c r="T2069" s="467"/>
      <c r="U2069" s="468"/>
      <c r="V2069" s="467"/>
      <c r="W2069" s="463"/>
      <c r="X2069" s="469"/>
      <c r="Y2069" s="280"/>
    </row>
    <row r="2070" spans="2:25" ht="22.5" x14ac:dyDescent="0.35">
      <c r="B2070" s="459"/>
      <c r="C2070" s="460"/>
      <c r="D2070" s="461"/>
      <c r="E2070" s="462"/>
      <c r="F2070" s="463"/>
      <c r="G2070" s="460"/>
      <c r="H2070" s="464"/>
      <c r="I2070" s="465"/>
      <c r="J2070" s="466"/>
      <c r="K2070" s="467"/>
      <c r="L2070" s="462"/>
      <c r="M2070" s="465"/>
      <c r="N2070" s="467"/>
      <c r="O2070" s="467"/>
      <c r="P2070" s="467"/>
      <c r="Q2070" s="467"/>
      <c r="R2070" s="467"/>
      <c r="S2070" s="467"/>
      <c r="T2070" s="467"/>
      <c r="U2070" s="468"/>
      <c r="V2070" s="467"/>
      <c r="W2070" s="463"/>
      <c r="X2070" s="469"/>
      <c r="Y2070" s="280"/>
    </row>
    <row r="2071" spans="2:25" ht="22.5" x14ac:dyDescent="0.35">
      <c r="B2071" s="459"/>
      <c r="C2071" s="460"/>
      <c r="D2071" s="461"/>
      <c r="E2071" s="462"/>
      <c r="F2071" s="463"/>
      <c r="G2071" s="460"/>
      <c r="H2071" s="464"/>
      <c r="I2071" s="465"/>
      <c r="J2071" s="466"/>
      <c r="K2071" s="467"/>
      <c r="L2071" s="462"/>
      <c r="M2071" s="465"/>
      <c r="N2071" s="467"/>
      <c r="O2071" s="467"/>
      <c r="P2071" s="467"/>
      <c r="Q2071" s="467"/>
      <c r="R2071" s="467"/>
      <c r="S2071" s="467"/>
      <c r="T2071" s="467"/>
      <c r="U2071" s="468"/>
      <c r="V2071" s="467"/>
      <c r="W2071" s="463"/>
      <c r="X2071" s="469"/>
      <c r="Y2071" s="280"/>
    </row>
    <row r="2072" spans="2:25" ht="22.5" x14ac:dyDescent="0.35">
      <c r="B2072" s="459"/>
      <c r="C2072" s="460"/>
      <c r="D2072" s="461"/>
      <c r="E2072" s="462"/>
      <c r="F2072" s="463"/>
      <c r="G2072" s="460"/>
      <c r="H2072" s="464"/>
      <c r="I2072" s="465"/>
      <c r="J2072" s="466"/>
      <c r="K2072" s="467"/>
      <c r="L2072" s="462"/>
      <c r="M2072" s="465"/>
      <c r="N2072" s="467"/>
      <c r="O2072" s="467"/>
      <c r="P2072" s="467"/>
      <c r="Q2072" s="467"/>
      <c r="R2072" s="467"/>
      <c r="S2072" s="467"/>
      <c r="T2072" s="467"/>
      <c r="U2072" s="468"/>
      <c r="V2072" s="467"/>
      <c r="W2072" s="463"/>
      <c r="X2072" s="469"/>
      <c r="Y2072" s="280"/>
    </row>
    <row r="2073" spans="2:25" ht="22.5" x14ac:dyDescent="0.35">
      <c r="B2073" s="459"/>
      <c r="C2073" s="460"/>
      <c r="D2073" s="461"/>
      <c r="E2073" s="462"/>
      <c r="F2073" s="463"/>
      <c r="G2073" s="460"/>
      <c r="H2073" s="464"/>
      <c r="I2073" s="465"/>
      <c r="J2073" s="466"/>
      <c r="K2073" s="467"/>
      <c r="L2073" s="462"/>
      <c r="M2073" s="465"/>
      <c r="N2073" s="467"/>
      <c r="O2073" s="467"/>
      <c r="P2073" s="467"/>
      <c r="Q2073" s="467"/>
      <c r="R2073" s="467"/>
      <c r="S2073" s="467"/>
      <c r="T2073" s="467"/>
      <c r="U2073" s="468"/>
      <c r="V2073" s="467"/>
      <c r="W2073" s="463"/>
      <c r="X2073" s="469"/>
      <c r="Y2073" s="280"/>
    </row>
    <row r="2074" spans="2:25" ht="22.5" x14ac:dyDescent="0.35">
      <c r="B2074" s="459"/>
      <c r="C2074" s="460"/>
      <c r="D2074" s="461"/>
      <c r="E2074" s="462"/>
      <c r="F2074" s="463"/>
      <c r="G2074" s="460"/>
      <c r="H2074" s="464"/>
      <c r="I2074" s="465"/>
      <c r="J2074" s="466"/>
      <c r="K2074" s="467"/>
      <c r="L2074" s="462"/>
      <c r="M2074" s="465"/>
      <c r="N2074" s="467"/>
      <c r="O2074" s="467"/>
      <c r="P2074" s="467"/>
      <c r="Q2074" s="467"/>
      <c r="R2074" s="467"/>
      <c r="S2074" s="467"/>
      <c r="T2074" s="467"/>
      <c r="U2074" s="468"/>
      <c r="V2074" s="467"/>
      <c r="W2074" s="463"/>
      <c r="X2074" s="469"/>
      <c r="Y2074" s="280"/>
    </row>
    <row r="2075" spans="2:25" ht="22.5" x14ac:dyDescent="0.35">
      <c r="B2075" s="459"/>
      <c r="C2075" s="460"/>
      <c r="D2075" s="461"/>
      <c r="E2075" s="462"/>
      <c r="F2075" s="463"/>
      <c r="G2075" s="460"/>
      <c r="H2075" s="464"/>
      <c r="I2075" s="465"/>
      <c r="J2075" s="466"/>
      <c r="K2075" s="467"/>
      <c r="L2075" s="462"/>
      <c r="M2075" s="465"/>
      <c r="N2075" s="467"/>
      <c r="O2075" s="467"/>
      <c r="P2075" s="467"/>
      <c r="Q2075" s="467"/>
      <c r="R2075" s="467"/>
      <c r="S2075" s="467"/>
      <c r="T2075" s="467"/>
      <c r="U2075" s="468"/>
      <c r="V2075" s="467"/>
      <c r="W2075" s="463"/>
      <c r="X2075" s="469"/>
      <c r="Y2075" s="280"/>
    </row>
    <row r="2076" spans="2:25" ht="22.5" x14ac:dyDescent="0.35">
      <c r="B2076" s="459"/>
      <c r="C2076" s="460"/>
      <c r="D2076" s="461"/>
      <c r="E2076" s="462"/>
      <c r="F2076" s="463"/>
      <c r="G2076" s="460"/>
      <c r="H2076" s="464"/>
      <c r="I2076" s="465"/>
      <c r="J2076" s="466"/>
      <c r="K2076" s="467"/>
      <c r="L2076" s="462"/>
      <c r="M2076" s="465"/>
      <c r="N2076" s="467"/>
      <c r="O2076" s="467"/>
      <c r="P2076" s="467"/>
      <c r="Q2076" s="467"/>
      <c r="R2076" s="467"/>
      <c r="S2076" s="467"/>
      <c r="T2076" s="467"/>
      <c r="U2076" s="468"/>
      <c r="V2076" s="467"/>
      <c r="W2076" s="463"/>
      <c r="X2076" s="469"/>
      <c r="Y2076" s="280"/>
    </row>
    <row r="2077" spans="2:25" ht="22.5" x14ac:dyDescent="0.35">
      <c r="B2077" s="459"/>
      <c r="C2077" s="460"/>
      <c r="D2077" s="461"/>
      <c r="E2077" s="462"/>
      <c r="F2077" s="463"/>
      <c r="G2077" s="460"/>
      <c r="H2077" s="464"/>
      <c r="I2077" s="465"/>
      <c r="J2077" s="466"/>
      <c r="K2077" s="467"/>
      <c r="L2077" s="462"/>
      <c r="M2077" s="465"/>
      <c r="N2077" s="467"/>
      <c r="O2077" s="467"/>
      <c r="P2077" s="467"/>
      <c r="Q2077" s="467"/>
      <c r="R2077" s="467"/>
      <c r="S2077" s="467"/>
      <c r="T2077" s="467"/>
      <c r="U2077" s="468"/>
      <c r="V2077" s="467"/>
      <c r="W2077" s="463"/>
      <c r="X2077" s="469"/>
      <c r="Y2077" s="280"/>
    </row>
    <row r="2078" spans="2:25" ht="22.5" x14ac:dyDescent="0.35">
      <c r="B2078" s="459"/>
      <c r="C2078" s="460"/>
      <c r="D2078" s="461"/>
      <c r="E2078" s="462"/>
      <c r="F2078" s="463"/>
      <c r="G2078" s="460"/>
      <c r="H2078" s="464"/>
      <c r="I2078" s="465"/>
      <c r="J2078" s="466"/>
      <c r="K2078" s="467"/>
      <c r="L2078" s="462"/>
      <c r="M2078" s="465"/>
      <c r="N2078" s="467"/>
      <c r="O2078" s="467"/>
      <c r="P2078" s="467"/>
      <c r="Q2078" s="467"/>
      <c r="R2078" s="467"/>
      <c r="S2078" s="467"/>
      <c r="T2078" s="467"/>
      <c r="U2078" s="468"/>
      <c r="V2078" s="467"/>
      <c r="W2078" s="463"/>
      <c r="X2078" s="469"/>
      <c r="Y2078" s="280"/>
    </row>
    <row r="2079" spans="2:25" ht="22.5" x14ac:dyDescent="0.35">
      <c r="B2079" s="459"/>
      <c r="C2079" s="460"/>
      <c r="D2079" s="461"/>
      <c r="E2079" s="462"/>
      <c r="F2079" s="463"/>
      <c r="G2079" s="460"/>
      <c r="H2079" s="464"/>
      <c r="I2079" s="465"/>
      <c r="J2079" s="466"/>
      <c r="K2079" s="467"/>
      <c r="L2079" s="462"/>
      <c r="M2079" s="465"/>
      <c r="N2079" s="467"/>
      <c r="O2079" s="467"/>
      <c r="P2079" s="467"/>
      <c r="Q2079" s="467"/>
      <c r="R2079" s="467"/>
      <c r="S2079" s="467"/>
      <c r="T2079" s="467"/>
      <c r="U2079" s="468"/>
      <c r="V2079" s="467"/>
      <c r="W2079" s="463"/>
      <c r="X2079" s="469"/>
      <c r="Y2079" s="280"/>
    </row>
    <row r="2080" spans="2:25" ht="22.5" x14ac:dyDescent="0.35">
      <c r="B2080" s="459"/>
      <c r="C2080" s="460"/>
      <c r="D2080" s="461"/>
      <c r="E2080" s="462"/>
      <c r="F2080" s="463"/>
      <c r="G2080" s="460"/>
      <c r="H2080" s="464"/>
      <c r="I2080" s="465"/>
      <c r="J2080" s="466"/>
      <c r="K2080" s="467"/>
      <c r="L2080" s="462"/>
      <c r="M2080" s="465"/>
      <c r="N2080" s="467"/>
      <c r="O2080" s="467"/>
      <c r="P2080" s="467"/>
      <c r="Q2080" s="467"/>
      <c r="R2080" s="467"/>
      <c r="S2080" s="467"/>
      <c r="T2080" s="467"/>
      <c r="U2080" s="468"/>
      <c r="V2080" s="467"/>
      <c r="W2080" s="463"/>
      <c r="X2080" s="469"/>
      <c r="Y2080" s="280"/>
    </row>
    <row r="2081" spans="2:25" ht="22.5" x14ac:dyDescent="0.35">
      <c r="B2081" s="459"/>
      <c r="C2081" s="460"/>
      <c r="D2081" s="461"/>
      <c r="E2081" s="462"/>
      <c r="F2081" s="463"/>
      <c r="G2081" s="460"/>
      <c r="H2081" s="464"/>
      <c r="I2081" s="465"/>
      <c r="J2081" s="466"/>
      <c r="K2081" s="467"/>
      <c r="L2081" s="462"/>
      <c r="M2081" s="465"/>
      <c r="N2081" s="467"/>
      <c r="O2081" s="467"/>
      <c r="P2081" s="467"/>
      <c r="Q2081" s="467"/>
      <c r="R2081" s="467"/>
      <c r="S2081" s="467"/>
      <c r="T2081" s="467"/>
      <c r="U2081" s="468"/>
      <c r="V2081" s="467"/>
      <c r="W2081" s="463"/>
      <c r="X2081" s="469"/>
      <c r="Y2081" s="280"/>
    </row>
    <row r="2082" spans="2:25" ht="22.5" x14ac:dyDescent="0.35">
      <c r="B2082" s="459"/>
      <c r="C2082" s="460"/>
      <c r="D2082" s="461"/>
      <c r="E2082" s="462"/>
      <c r="F2082" s="463"/>
      <c r="G2082" s="460"/>
      <c r="H2082" s="464"/>
      <c r="I2082" s="465"/>
      <c r="J2082" s="466"/>
      <c r="K2082" s="467"/>
      <c r="L2082" s="462"/>
      <c r="M2082" s="465"/>
      <c r="N2082" s="467"/>
      <c r="O2082" s="467"/>
      <c r="P2082" s="467"/>
      <c r="Q2082" s="467"/>
      <c r="R2082" s="467"/>
      <c r="S2082" s="467"/>
      <c r="T2082" s="467"/>
      <c r="U2082" s="468"/>
      <c r="V2082" s="467"/>
      <c r="W2082" s="463"/>
      <c r="X2082" s="469"/>
      <c r="Y2082" s="280"/>
    </row>
    <row r="2083" spans="2:25" ht="22.5" x14ac:dyDescent="0.35">
      <c r="B2083" s="459"/>
      <c r="C2083" s="460"/>
      <c r="D2083" s="461"/>
      <c r="E2083" s="462"/>
      <c r="F2083" s="463"/>
      <c r="G2083" s="460"/>
      <c r="H2083" s="464"/>
      <c r="I2083" s="465"/>
      <c r="J2083" s="466"/>
      <c r="K2083" s="467"/>
      <c r="L2083" s="462"/>
      <c r="M2083" s="465"/>
      <c r="N2083" s="467"/>
      <c r="O2083" s="467"/>
      <c r="P2083" s="467"/>
      <c r="Q2083" s="467"/>
      <c r="R2083" s="467"/>
      <c r="S2083" s="467"/>
      <c r="T2083" s="467"/>
      <c r="U2083" s="468"/>
      <c r="V2083" s="467"/>
      <c r="W2083" s="463"/>
      <c r="X2083" s="469"/>
      <c r="Y2083" s="280"/>
    </row>
    <row r="2084" spans="2:25" ht="22.5" x14ac:dyDescent="0.35">
      <c r="B2084" s="459"/>
      <c r="C2084" s="460"/>
      <c r="D2084" s="461"/>
      <c r="E2084" s="462"/>
      <c r="F2084" s="463"/>
      <c r="G2084" s="460"/>
      <c r="H2084" s="464"/>
      <c r="I2084" s="465"/>
      <c r="J2084" s="466"/>
      <c r="K2084" s="467"/>
      <c r="L2084" s="462"/>
      <c r="M2084" s="465"/>
      <c r="N2084" s="467"/>
      <c r="O2084" s="467"/>
      <c r="P2084" s="467"/>
      <c r="Q2084" s="467"/>
      <c r="R2084" s="467"/>
      <c r="S2084" s="467"/>
      <c r="T2084" s="467"/>
      <c r="U2084" s="468"/>
      <c r="V2084" s="467"/>
      <c r="W2084" s="463"/>
      <c r="X2084" s="469"/>
      <c r="Y2084" s="280"/>
    </row>
    <row r="2085" spans="2:25" ht="22.5" x14ac:dyDescent="0.35">
      <c r="B2085" s="459"/>
      <c r="C2085" s="460"/>
      <c r="D2085" s="461"/>
      <c r="E2085" s="462"/>
      <c r="F2085" s="463"/>
      <c r="G2085" s="460"/>
      <c r="H2085" s="464"/>
      <c r="I2085" s="465"/>
      <c r="J2085" s="466"/>
      <c r="K2085" s="467"/>
      <c r="L2085" s="462"/>
      <c r="M2085" s="465"/>
      <c r="N2085" s="467"/>
      <c r="O2085" s="467"/>
      <c r="P2085" s="467"/>
      <c r="Q2085" s="467"/>
      <c r="R2085" s="467"/>
      <c r="S2085" s="467"/>
      <c r="T2085" s="467"/>
      <c r="U2085" s="468"/>
      <c r="V2085" s="467"/>
      <c r="W2085" s="463"/>
      <c r="X2085" s="469"/>
      <c r="Y2085" s="280"/>
    </row>
    <row r="2086" spans="2:25" ht="22.5" x14ac:dyDescent="0.35">
      <c r="B2086" s="459"/>
      <c r="C2086" s="460"/>
      <c r="D2086" s="461"/>
      <c r="E2086" s="462"/>
      <c r="F2086" s="463"/>
      <c r="G2086" s="460"/>
      <c r="H2086" s="464"/>
      <c r="I2086" s="465"/>
      <c r="J2086" s="466"/>
      <c r="K2086" s="467"/>
      <c r="L2086" s="462"/>
      <c r="M2086" s="465"/>
      <c r="N2086" s="467"/>
      <c r="O2086" s="467"/>
      <c r="P2086" s="467"/>
      <c r="Q2086" s="467"/>
      <c r="R2086" s="467"/>
      <c r="S2086" s="467"/>
      <c r="T2086" s="467"/>
      <c r="U2086" s="468"/>
      <c r="V2086" s="467"/>
      <c r="W2086" s="463"/>
      <c r="X2086" s="469"/>
      <c r="Y2086" s="280"/>
    </row>
    <row r="2087" spans="2:25" ht="22.5" x14ac:dyDescent="0.35">
      <c r="B2087" s="459"/>
      <c r="C2087" s="460"/>
      <c r="D2087" s="461"/>
      <c r="E2087" s="462"/>
      <c r="F2087" s="463"/>
      <c r="G2087" s="460"/>
      <c r="H2087" s="464"/>
      <c r="I2087" s="465"/>
      <c r="J2087" s="466"/>
      <c r="K2087" s="467"/>
      <c r="L2087" s="462"/>
      <c r="M2087" s="465"/>
      <c r="N2087" s="467"/>
      <c r="O2087" s="467"/>
      <c r="P2087" s="467"/>
      <c r="Q2087" s="467"/>
      <c r="R2087" s="467"/>
      <c r="S2087" s="467"/>
      <c r="T2087" s="467"/>
      <c r="U2087" s="468"/>
      <c r="V2087" s="467"/>
      <c r="W2087" s="463"/>
      <c r="X2087" s="469"/>
      <c r="Y2087" s="280"/>
    </row>
    <row r="2088" spans="2:25" ht="22.5" x14ac:dyDescent="0.35">
      <c r="B2088" s="459"/>
      <c r="C2088" s="460"/>
      <c r="D2088" s="461"/>
      <c r="E2088" s="462"/>
      <c r="F2088" s="463"/>
      <c r="G2088" s="460"/>
      <c r="H2088" s="464"/>
      <c r="I2088" s="465"/>
      <c r="J2088" s="466"/>
      <c r="K2088" s="467"/>
      <c r="L2088" s="462"/>
      <c r="M2088" s="465"/>
      <c r="N2088" s="467"/>
      <c r="O2088" s="467"/>
      <c r="P2088" s="467"/>
      <c r="Q2088" s="467"/>
      <c r="R2088" s="467"/>
      <c r="S2088" s="467"/>
      <c r="T2088" s="467"/>
      <c r="U2088" s="468"/>
      <c r="V2088" s="467"/>
      <c r="W2088" s="463"/>
      <c r="X2088" s="469"/>
      <c r="Y2088" s="280"/>
    </row>
    <row r="2089" spans="2:25" ht="22.5" x14ac:dyDescent="0.35">
      <c r="B2089" s="459"/>
      <c r="C2089" s="460"/>
      <c r="D2089" s="461"/>
      <c r="E2089" s="462"/>
      <c r="F2089" s="463"/>
      <c r="G2089" s="460"/>
      <c r="H2089" s="464"/>
      <c r="I2089" s="465"/>
      <c r="J2089" s="466"/>
      <c r="K2089" s="467"/>
      <c r="L2089" s="462"/>
      <c r="M2089" s="465"/>
      <c r="N2089" s="467"/>
      <c r="O2089" s="467"/>
      <c r="P2089" s="467"/>
      <c r="Q2089" s="467"/>
      <c r="R2089" s="467"/>
      <c r="S2089" s="467"/>
      <c r="T2089" s="467"/>
      <c r="U2089" s="468"/>
      <c r="V2089" s="467"/>
      <c r="W2089" s="463"/>
      <c r="X2089" s="469"/>
      <c r="Y2089" s="280"/>
    </row>
    <row r="2090" spans="2:25" ht="22.5" x14ac:dyDescent="0.35">
      <c r="B2090" s="459"/>
      <c r="C2090" s="460"/>
      <c r="D2090" s="461"/>
      <c r="E2090" s="462"/>
      <c r="F2090" s="463"/>
      <c r="G2090" s="460"/>
      <c r="H2090" s="464"/>
      <c r="I2090" s="465"/>
      <c r="J2090" s="466"/>
      <c r="K2090" s="467"/>
      <c r="L2090" s="462"/>
      <c r="M2090" s="465"/>
      <c r="N2090" s="467"/>
      <c r="O2090" s="467"/>
      <c r="P2090" s="467"/>
      <c r="Q2090" s="467"/>
      <c r="R2090" s="467"/>
      <c r="S2090" s="467"/>
      <c r="T2090" s="467"/>
      <c r="U2090" s="468"/>
      <c r="V2090" s="467"/>
      <c r="W2090" s="463"/>
      <c r="X2090" s="469"/>
      <c r="Y2090" s="280"/>
    </row>
    <row r="2091" spans="2:25" ht="22.5" x14ac:dyDescent="0.35">
      <c r="B2091" s="459"/>
      <c r="C2091" s="460"/>
      <c r="D2091" s="461"/>
      <c r="E2091" s="462"/>
      <c r="F2091" s="463"/>
      <c r="G2091" s="460"/>
      <c r="H2091" s="464"/>
      <c r="I2091" s="465"/>
      <c r="J2091" s="466"/>
      <c r="K2091" s="467"/>
      <c r="L2091" s="462"/>
      <c r="M2091" s="465"/>
      <c r="N2091" s="467"/>
      <c r="O2091" s="467"/>
      <c r="P2091" s="467"/>
      <c r="Q2091" s="467"/>
      <c r="R2091" s="467"/>
      <c r="S2091" s="467"/>
      <c r="T2091" s="467"/>
      <c r="U2091" s="468"/>
      <c r="V2091" s="467"/>
      <c r="W2091" s="463"/>
      <c r="X2091" s="469"/>
      <c r="Y2091" s="280"/>
    </row>
    <row r="2092" spans="2:25" ht="22.5" x14ac:dyDescent="0.35">
      <c r="B2092" s="459"/>
      <c r="C2092" s="460"/>
      <c r="D2092" s="461"/>
      <c r="E2092" s="462"/>
      <c r="F2092" s="463"/>
      <c r="G2092" s="460"/>
      <c r="H2092" s="464"/>
      <c r="I2092" s="465"/>
      <c r="J2092" s="466"/>
      <c r="K2092" s="467"/>
      <c r="L2092" s="462"/>
      <c r="M2092" s="465"/>
      <c r="N2092" s="467"/>
      <c r="O2092" s="467"/>
      <c r="P2092" s="467"/>
      <c r="Q2092" s="467"/>
      <c r="R2092" s="467"/>
      <c r="S2092" s="467"/>
      <c r="T2092" s="467"/>
      <c r="U2092" s="468"/>
      <c r="V2092" s="467"/>
      <c r="W2092" s="463"/>
      <c r="X2092" s="469"/>
      <c r="Y2092" s="280"/>
    </row>
    <row r="2093" spans="2:25" ht="22.5" x14ac:dyDescent="0.35">
      <c r="B2093" s="459"/>
      <c r="C2093" s="460"/>
      <c r="D2093" s="461"/>
      <c r="E2093" s="462"/>
      <c r="F2093" s="463"/>
      <c r="G2093" s="460"/>
      <c r="H2093" s="464"/>
      <c r="I2093" s="465"/>
      <c r="J2093" s="466"/>
      <c r="K2093" s="467"/>
      <c r="L2093" s="462"/>
      <c r="M2093" s="465"/>
      <c r="N2093" s="467"/>
      <c r="O2093" s="467"/>
      <c r="P2093" s="467"/>
      <c r="Q2093" s="467"/>
      <c r="R2093" s="467"/>
      <c r="S2093" s="467"/>
      <c r="T2093" s="467"/>
      <c r="U2093" s="468"/>
      <c r="V2093" s="467"/>
      <c r="W2093" s="463"/>
      <c r="X2093" s="469"/>
      <c r="Y2093" s="280"/>
    </row>
    <row r="2094" spans="2:25" ht="22.5" x14ac:dyDescent="0.35">
      <c r="B2094" s="459"/>
      <c r="C2094" s="460"/>
      <c r="D2094" s="461"/>
      <c r="E2094" s="462"/>
      <c r="F2094" s="463"/>
      <c r="G2094" s="460"/>
      <c r="H2094" s="464"/>
      <c r="I2094" s="465"/>
      <c r="J2094" s="466"/>
      <c r="K2094" s="467"/>
      <c r="L2094" s="462"/>
      <c r="M2094" s="465"/>
      <c r="N2094" s="467"/>
      <c r="O2094" s="467"/>
      <c r="P2094" s="467"/>
      <c r="Q2094" s="467"/>
      <c r="R2094" s="467"/>
      <c r="S2094" s="467"/>
      <c r="T2094" s="467"/>
      <c r="U2094" s="468"/>
      <c r="V2094" s="467"/>
      <c r="W2094" s="463"/>
      <c r="X2094" s="469"/>
      <c r="Y2094" s="280"/>
    </row>
    <row r="2095" spans="2:25" ht="22.5" x14ac:dyDescent="0.35">
      <c r="B2095" s="459"/>
      <c r="C2095" s="460"/>
      <c r="D2095" s="461"/>
      <c r="E2095" s="462"/>
      <c r="F2095" s="463"/>
      <c r="G2095" s="460"/>
      <c r="H2095" s="464"/>
      <c r="I2095" s="465"/>
      <c r="J2095" s="466"/>
      <c r="K2095" s="467"/>
      <c r="L2095" s="462"/>
      <c r="M2095" s="465"/>
      <c r="N2095" s="467"/>
      <c r="O2095" s="467"/>
      <c r="P2095" s="467"/>
      <c r="Q2095" s="467"/>
      <c r="R2095" s="467"/>
      <c r="S2095" s="467"/>
      <c r="T2095" s="467"/>
      <c r="U2095" s="468"/>
      <c r="V2095" s="467"/>
      <c r="W2095" s="463"/>
      <c r="X2095" s="469"/>
      <c r="Y2095" s="280"/>
    </row>
    <row r="2096" spans="2:25" ht="22.5" x14ac:dyDescent="0.35">
      <c r="B2096" s="459"/>
      <c r="C2096" s="460"/>
      <c r="D2096" s="461"/>
      <c r="E2096" s="462"/>
      <c r="F2096" s="463"/>
      <c r="G2096" s="460"/>
      <c r="H2096" s="464"/>
      <c r="I2096" s="465"/>
      <c r="J2096" s="466"/>
      <c r="K2096" s="467"/>
      <c r="L2096" s="462"/>
      <c r="M2096" s="465"/>
      <c r="N2096" s="467"/>
      <c r="O2096" s="467"/>
      <c r="P2096" s="467"/>
      <c r="Q2096" s="467"/>
      <c r="R2096" s="467"/>
      <c r="S2096" s="467"/>
      <c r="T2096" s="467"/>
      <c r="U2096" s="468"/>
      <c r="V2096" s="467"/>
      <c r="W2096" s="463"/>
      <c r="X2096" s="469"/>
      <c r="Y2096" s="280"/>
    </row>
    <row r="2097" spans="2:25" ht="22.5" x14ac:dyDescent="0.35">
      <c r="B2097" s="459"/>
      <c r="C2097" s="460"/>
      <c r="D2097" s="461"/>
      <c r="E2097" s="462"/>
      <c r="F2097" s="463"/>
      <c r="G2097" s="460"/>
      <c r="H2097" s="464"/>
      <c r="I2097" s="465"/>
      <c r="J2097" s="466"/>
      <c r="K2097" s="467"/>
      <c r="L2097" s="462"/>
      <c r="M2097" s="465"/>
      <c r="N2097" s="467"/>
      <c r="O2097" s="467"/>
      <c r="P2097" s="467"/>
      <c r="Q2097" s="467"/>
      <c r="R2097" s="467"/>
      <c r="S2097" s="467"/>
      <c r="T2097" s="467"/>
      <c r="U2097" s="468"/>
      <c r="V2097" s="467"/>
      <c r="W2097" s="463"/>
      <c r="X2097" s="469"/>
      <c r="Y2097" s="280"/>
    </row>
    <row r="2098" spans="2:25" ht="22.5" x14ac:dyDescent="0.35">
      <c r="B2098" s="459"/>
      <c r="C2098" s="460"/>
      <c r="D2098" s="461"/>
      <c r="E2098" s="462"/>
      <c r="F2098" s="463"/>
      <c r="G2098" s="460"/>
      <c r="H2098" s="464"/>
      <c r="I2098" s="465"/>
      <c r="J2098" s="466"/>
      <c r="K2098" s="467"/>
      <c r="L2098" s="462"/>
      <c r="M2098" s="465"/>
      <c r="N2098" s="467"/>
      <c r="O2098" s="467"/>
      <c r="P2098" s="467"/>
      <c r="Q2098" s="467"/>
      <c r="R2098" s="467"/>
      <c r="S2098" s="467"/>
      <c r="T2098" s="467"/>
      <c r="U2098" s="468"/>
      <c r="V2098" s="467"/>
      <c r="W2098" s="463"/>
      <c r="X2098" s="469"/>
      <c r="Y2098" s="280"/>
    </row>
    <row r="2099" spans="2:25" x14ac:dyDescent="0.35">
      <c r="B2099" s="280"/>
      <c r="C2099" s="280"/>
      <c r="D2099" s="280"/>
      <c r="E2099" s="280"/>
      <c r="F2099" s="280"/>
      <c r="G2099" s="280"/>
      <c r="H2099" s="280"/>
      <c r="I2099" s="280"/>
      <c r="J2099" s="280"/>
      <c r="K2099" s="280"/>
      <c r="L2099" s="280"/>
      <c r="M2099" s="280"/>
      <c r="N2099" s="280"/>
      <c r="O2099" s="280"/>
      <c r="P2099" s="280"/>
      <c r="Q2099" s="280"/>
      <c r="R2099" s="280"/>
      <c r="S2099" s="280"/>
      <c r="T2099" s="280"/>
      <c r="U2099" s="280"/>
      <c r="V2099" s="280"/>
      <c r="W2099" s="280"/>
      <c r="X2099" s="280"/>
      <c r="Y2099" s="280"/>
    </row>
    <row r="2100" spans="2:25" x14ac:dyDescent="0.35">
      <c r="B2100" s="280"/>
      <c r="C2100" s="280"/>
      <c r="D2100" s="280"/>
      <c r="E2100" s="280"/>
      <c r="F2100" s="280"/>
      <c r="G2100" s="280"/>
      <c r="H2100" s="280"/>
      <c r="I2100" s="280"/>
      <c r="J2100" s="280"/>
      <c r="K2100" s="280"/>
      <c r="L2100" s="280"/>
      <c r="M2100" s="280"/>
      <c r="N2100" s="280"/>
      <c r="O2100" s="280"/>
      <c r="P2100" s="280"/>
      <c r="Q2100" s="280"/>
      <c r="R2100" s="280"/>
      <c r="S2100" s="280"/>
      <c r="T2100" s="280"/>
      <c r="U2100" s="280"/>
      <c r="V2100" s="280"/>
      <c r="W2100" s="280"/>
      <c r="X2100" s="280"/>
      <c r="Y2100" s="280"/>
    </row>
    <row r="2101" spans="2:25" x14ac:dyDescent="0.35">
      <c r="B2101" s="280"/>
      <c r="C2101" s="280"/>
      <c r="D2101" s="280"/>
      <c r="E2101" s="280"/>
      <c r="F2101" s="280"/>
      <c r="G2101" s="280"/>
      <c r="H2101" s="280"/>
      <c r="I2101" s="280"/>
      <c r="J2101" s="280"/>
      <c r="K2101" s="280"/>
      <c r="L2101" s="280"/>
      <c r="M2101" s="280"/>
      <c r="N2101" s="280"/>
      <c r="O2101" s="280"/>
      <c r="P2101" s="280"/>
      <c r="Q2101" s="280"/>
      <c r="R2101" s="280"/>
      <c r="S2101" s="280"/>
      <c r="T2101" s="280"/>
      <c r="U2101" s="280"/>
      <c r="V2101" s="280"/>
      <c r="W2101" s="280"/>
      <c r="X2101" s="280"/>
      <c r="Y2101" s="280"/>
    </row>
    <row r="2102" spans="2:25" x14ac:dyDescent="0.35">
      <c r="B2102" s="280"/>
      <c r="C2102" s="280"/>
      <c r="D2102" s="280"/>
      <c r="E2102" s="280"/>
      <c r="F2102" s="280"/>
      <c r="G2102" s="280"/>
      <c r="H2102" s="280"/>
      <c r="I2102" s="280"/>
      <c r="J2102" s="280"/>
      <c r="K2102" s="280"/>
      <c r="L2102" s="280"/>
      <c r="M2102" s="280"/>
      <c r="N2102" s="280"/>
      <c r="O2102" s="280"/>
      <c r="P2102" s="280"/>
      <c r="Q2102" s="280"/>
      <c r="R2102" s="280"/>
      <c r="S2102" s="280"/>
      <c r="T2102" s="280"/>
      <c r="U2102" s="280"/>
      <c r="V2102" s="280"/>
      <c r="W2102" s="280"/>
      <c r="X2102" s="280"/>
      <c r="Y2102" s="280"/>
    </row>
    <row r="2103" spans="2:25" x14ac:dyDescent="0.35">
      <c r="B2103" s="280"/>
      <c r="C2103" s="280"/>
      <c r="D2103" s="280"/>
      <c r="E2103" s="280"/>
      <c r="F2103" s="280"/>
      <c r="G2103" s="280"/>
      <c r="H2103" s="280"/>
      <c r="I2103" s="280"/>
      <c r="J2103" s="280"/>
      <c r="K2103" s="280"/>
      <c r="L2103" s="280"/>
      <c r="M2103" s="280"/>
      <c r="N2103" s="280"/>
      <c r="O2103" s="280"/>
      <c r="P2103" s="280"/>
      <c r="Q2103" s="280"/>
      <c r="R2103" s="280"/>
      <c r="S2103" s="280"/>
      <c r="T2103" s="280"/>
      <c r="U2103" s="280"/>
      <c r="V2103" s="280"/>
      <c r="W2103" s="280"/>
      <c r="X2103" s="280"/>
      <c r="Y2103" s="280"/>
    </row>
    <row r="2104" spans="2:25" x14ac:dyDescent="0.35">
      <c r="B2104" s="280"/>
      <c r="C2104" s="280"/>
      <c r="D2104" s="280"/>
      <c r="E2104" s="280"/>
      <c r="F2104" s="280"/>
      <c r="G2104" s="280"/>
      <c r="H2104" s="280"/>
      <c r="I2104" s="280"/>
      <c r="J2104" s="280"/>
      <c r="K2104" s="280"/>
      <c r="L2104" s="280"/>
      <c r="M2104" s="280"/>
      <c r="N2104" s="280"/>
      <c r="O2104" s="280"/>
      <c r="P2104" s="280"/>
      <c r="Q2104" s="280"/>
      <c r="R2104" s="280"/>
      <c r="S2104" s="280"/>
      <c r="T2104" s="280"/>
      <c r="U2104" s="280"/>
      <c r="V2104" s="280"/>
      <c r="W2104" s="280"/>
      <c r="X2104" s="280"/>
      <c r="Y2104" s="280"/>
    </row>
    <row r="2105" spans="2:25" x14ac:dyDescent="0.35">
      <c r="B2105" s="280"/>
      <c r="C2105" s="280"/>
      <c r="D2105" s="280"/>
      <c r="E2105" s="280"/>
      <c r="F2105" s="280"/>
      <c r="G2105" s="280"/>
      <c r="H2105" s="280"/>
      <c r="I2105" s="280"/>
      <c r="J2105" s="280"/>
      <c r="K2105" s="280"/>
      <c r="L2105" s="280"/>
      <c r="M2105" s="280"/>
      <c r="N2105" s="280"/>
      <c r="O2105" s="280"/>
      <c r="P2105" s="280"/>
      <c r="Q2105" s="280"/>
      <c r="R2105" s="280"/>
      <c r="S2105" s="280"/>
      <c r="T2105" s="280"/>
      <c r="U2105" s="280"/>
      <c r="V2105" s="280"/>
      <c r="W2105" s="280"/>
      <c r="X2105" s="280"/>
      <c r="Y2105" s="280"/>
    </row>
    <row r="2106" spans="2:25" x14ac:dyDescent="0.35">
      <c r="B2106" s="280"/>
      <c r="C2106" s="280"/>
      <c r="D2106" s="280"/>
      <c r="E2106" s="280"/>
      <c r="F2106" s="280"/>
      <c r="G2106" s="280"/>
      <c r="H2106" s="280"/>
      <c r="I2106" s="280"/>
      <c r="J2106" s="280"/>
      <c r="K2106" s="280"/>
      <c r="L2106" s="280"/>
      <c r="M2106" s="280"/>
      <c r="N2106" s="280"/>
      <c r="O2106" s="280"/>
      <c r="P2106" s="280"/>
      <c r="Q2106" s="280"/>
      <c r="R2106" s="280"/>
      <c r="S2106" s="280"/>
      <c r="T2106" s="280"/>
      <c r="U2106" s="280"/>
      <c r="V2106" s="280"/>
      <c r="W2106" s="280"/>
      <c r="X2106" s="280"/>
      <c r="Y2106" s="280"/>
    </row>
    <row r="2107" spans="2:25" x14ac:dyDescent="0.35">
      <c r="B2107" s="280"/>
      <c r="C2107" s="280"/>
      <c r="D2107" s="280"/>
      <c r="E2107" s="280"/>
      <c r="F2107" s="280"/>
      <c r="G2107" s="280"/>
      <c r="H2107" s="280"/>
      <c r="I2107" s="280"/>
      <c r="J2107" s="280"/>
      <c r="K2107" s="280"/>
      <c r="L2107" s="280"/>
      <c r="M2107" s="280"/>
      <c r="N2107" s="280"/>
      <c r="O2107" s="280"/>
      <c r="P2107" s="280"/>
      <c r="Q2107" s="280"/>
      <c r="R2107" s="280"/>
      <c r="S2107" s="280"/>
      <c r="T2107" s="280"/>
      <c r="U2107" s="280"/>
      <c r="V2107" s="280"/>
      <c r="W2107" s="280"/>
      <c r="X2107" s="280"/>
      <c r="Y2107" s="280"/>
    </row>
    <row r="2108" spans="2:25" x14ac:dyDescent="0.35">
      <c r="B2108" s="280"/>
      <c r="C2108" s="280"/>
      <c r="D2108" s="280"/>
      <c r="E2108" s="280"/>
      <c r="F2108" s="280"/>
      <c r="G2108" s="280"/>
      <c r="H2108" s="280"/>
      <c r="I2108" s="280"/>
      <c r="J2108" s="280"/>
      <c r="K2108" s="280"/>
      <c r="L2108" s="280"/>
      <c r="M2108" s="280"/>
      <c r="N2108" s="280"/>
      <c r="O2108" s="280"/>
      <c r="P2108" s="280"/>
      <c r="Q2108" s="280"/>
      <c r="R2108" s="280"/>
      <c r="S2108" s="280"/>
      <c r="T2108" s="280"/>
      <c r="U2108" s="280"/>
      <c r="V2108" s="280"/>
      <c r="W2108" s="280"/>
      <c r="X2108" s="280"/>
      <c r="Y2108" s="280"/>
    </row>
    <row r="2109" spans="2:25" x14ac:dyDescent="0.35">
      <c r="B2109" s="280"/>
      <c r="C2109" s="280"/>
      <c r="D2109" s="280"/>
      <c r="E2109" s="280"/>
      <c r="F2109" s="280"/>
      <c r="G2109" s="280"/>
      <c r="H2109" s="280"/>
      <c r="I2109" s="280"/>
      <c r="J2109" s="280"/>
      <c r="K2109" s="280"/>
      <c r="L2109" s="280"/>
      <c r="M2109" s="280"/>
      <c r="N2109" s="280"/>
      <c r="O2109" s="280"/>
      <c r="P2109" s="280"/>
      <c r="Q2109" s="280"/>
      <c r="R2109" s="280"/>
      <c r="S2109" s="280"/>
      <c r="T2109" s="280"/>
      <c r="U2109" s="280"/>
      <c r="V2109" s="280"/>
      <c r="W2109" s="280"/>
      <c r="X2109" s="280"/>
      <c r="Y2109" s="280"/>
    </row>
    <row r="2110" spans="2:25" x14ac:dyDescent="0.35">
      <c r="B2110" s="280"/>
      <c r="C2110" s="280"/>
      <c r="D2110" s="280"/>
      <c r="E2110" s="280"/>
      <c r="F2110" s="280"/>
      <c r="G2110" s="280"/>
      <c r="H2110" s="280"/>
      <c r="I2110" s="280"/>
      <c r="J2110" s="280"/>
      <c r="K2110" s="280"/>
      <c r="L2110" s="280"/>
      <c r="M2110" s="280"/>
      <c r="N2110" s="280"/>
      <c r="O2110" s="280"/>
      <c r="P2110" s="280"/>
      <c r="Q2110" s="280"/>
      <c r="R2110" s="280"/>
      <c r="S2110" s="280"/>
      <c r="T2110" s="280"/>
      <c r="U2110" s="280"/>
      <c r="V2110" s="280"/>
      <c r="W2110" s="280"/>
      <c r="X2110" s="280"/>
      <c r="Y2110" s="280"/>
    </row>
    <row r="2111" spans="2:25" x14ac:dyDescent="0.35">
      <c r="B2111" s="280"/>
      <c r="C2111" s="280"/>
      <c r="D2111" s="280"/>
      <c r="E2111" s="280"/>
      <c r="F2111" s="280"/>
      <c r="G2111" s="280"/>
      <c r="H2111" s="280"/>
      <c r="I2111" s="280"/>
      <c r="J2111" s="280"/>
      <c r="K2111" s="280"/>
      <c r="L2111" s="280"/>
      <c r="M2111" s="280"/>
      <c r="N2111" s="280"/>
      <c r="O2111" s="280"/>
      <c r="P2111" s="280"/>
      <c r="Q2111" s="280"/>
      <c r="R2111" s="280"/>
      <c r="S2111" s="280"/>
      <c r="T2111" s="280"/>
      <c r="U2111" s="280"/>
      <c r="V2111" s="280"/>
      <c r="W2111" s="280"/>
      <c r="X2111" s="280"/>
      <c r="Y2111" s="280"/>
    </row>
    <row r="2112" spans="2:25" x14ac:dyDescent="0.35">
      <c r="B2112" s="280"/>
      <c r="C2112" s="280"/>
      <c r="D2112" s="280"/>
      <c r="E2112" s="280"/>
      <c r="F2112" s="280"/>
      <c r="G2112" s="280"/>
      <c r="H2112" s="280"/>
      <c r="I2112" s="280"/>
      <c r="J2112" s="280"/>
      <c r="K2112" s="280"/>
      <c r="L2112" s="280"/>
      <c r="M2112" s="280"/>
      <c r="N2112" s="280"/>
      <c r="O2112" s="280"/>
      <c r="P2112" s="280"/>
      <c r="Q2112" s="280"/>
      <c r="R2112" s="280"/>
      <c r="S2112" s="280"/>
      <c r="T2112" s="280"/>
      <c r="U2112" s="280"/>
      <c r="V2112" s="280"/>
      <c r="W2112" s="280"/>
      <c r="X2112" s="280"/>
      <c r="Y2112" s="280"/>
    </row>
    <row r="2113" spans="2:25" x14ac:dyDescent="0.35">
      <c r="B2113" s="280"/>
      <c r="C2113" s="280"/>
      <c r="D2113" s="280"/>
      <c r="E2113" s="280"/>
      <c r="F2113" s="280"/>
      <c r="G2113" s="280"/>
      <c r="H2113" s="280"/>
      <c r="I2113" s="280"/>
      <c r="J2113" s="280"/>
      <c r="K2113" s="280"/>
      <c r="L2113" s="280"/>
      <c r="M2113" s="280"/>
      <c r="N2113" s="280"/>
      <c r="O2113" s="280"/>
      <c r="P2113" s="280"/>
      <c r="Q2113" s="280"/>
      <c r="R2113" s="280"/>
      <c r="S2113" s="280"/>
      <c r="T2113" s="280"/>
      <c r="U2113" s="280"/>
      <c r="V2113" s="280"/>
      <c r="W2113" s="280"/>
      <c r="X2113" s="280"/>
      <c r="Y2113" s="280"/>
    </row>
    <row r="2114" spans="2:25" x14ac:dyDescent="0.35">
      <c r="B2114" s="280"/>
      <c r="C2114" s="280"/>
      <c r="D2114" s="280"/>
      <c r="E2114" s="280"/>
      <c r="F2114" s="280"/>
      <c r="G2114" s="280"/>
      <c r="H2114" s="280"/>
      <c r="I2114" s="280"/>
      <c r="J2114" s="280"/>
      <c r="K2114" s="280"/>
      <c r="L2114" s="280"/>
      <c r="M2114" s="280"/>
      <c r="N2114" s="280"/>
      <c r="O2114" s="280"/>
      <c r="P2114" s="280"/>
      <c r="Q2114" s="280"/>
      <c r="R2114" s="280"/>
      <c r="S2114" s="280"/>
      <c r="T2114" s="280"/>
      <c r="U2114" s="280"/>
      <c r="V2114" s="280"/>
      <c r="W2114" s="280"/>
      <c r="X2114" s="280"/>
      <c r="Y2114" s="280"/>
    </row>
    <row r="2115" spans="2:25" x14ac:dyDescent="0.35">
      <c r="B2115" s="280"/>
      <c r="C2115" s="280"/>
      <c r="D2115" s="280"/>
      <c r="E2115" s="280"/>
      <c r="F2115" s="280"/>
      <c r="G2115" s="280"/>
      <c r="H2115" s="280"/>
      <c r="I2115" s="280"/>
      <c r="J2115" s="280"/>
      <c r="K2115" s="280"/>
      <c r="L2115" s="280"/>
      <c r="M2115" s="280"/>
      <c r="N2115" s="280"/>
      <c r="O2115" s="280"/>
      <c r="P2115" s="280"/>
      <c r="Q2115" s="280"/>
      <c r="R2115" s="280"/>
      <c r="S2115" s="280"/>
      <c r="T2115" s="280"/>
      <c r="U2115" s="280"/>
      <c r="V2115" s="280"/>
      <c r="W2115" s="280"/>
      <c r="X2115" s="280"/>
      <c r="Y2115" s="280"/>
    </row>
    <row r="2116" spans="2:25" x14ac:dyDescent="0.35">
      <c r="B2116" s="280"/>
      <c r="C2116" s="280"/>
      <c r="D2116" s="280"/>
      <c r="E2116" s="280"/>
      <c r="F2116" s="280"/>
      <c r="G2116" s="280"/>
      <c r="H2116" s="280"/>
      <c r="I2116" s="280"/>
      <c r="J2116" s="280"/>
      <c r="K2116" s="280"/>
      <c r="L2116" s="280"/>
      <c r="M2116" s="280"/>
      <c r="N2116" s="280"/>
      <c r="O2116" s="280"/>
      <c r="P2116" s="280"/>
      <c r="Q2116" s="280"/>
      <c r="R2116" s="280"/>
      <c r="S2116" s="280"/>
      <c r="T2116" s="280"/>
      <c r="U2116" s="280"/>
      <c r="V2116" s="280"/>
      <c r="W2116" s="280"/>
      <c r="X2116" s="280"/>
      <c r="Y2116" s="280"/>
    </row>
    <row r="2117" spans="2:25" x14ac:dyDescent="0.35">
      <c r="B2117" s="280"/>
      <c r="C2117" s="280"/>
      <c r="D2117" s="280"/>
      <c r="E2117" s="280"/>
      <c r="F2117" s="280"/>
      <c r="G2117" s="280"/>
      <c r="H2117" s="280"/>
      <c r="I2117" s="280"/>
      <c r="J2117" s="280"/>
      <c r="K2117" s="280"/>
      <c r="L2117" s="280"/>
      <c r="M2117" s="280"/>
      <c r="N2117" s="280"/>
      <c r="O2117" s="280"/>
      <c r="P2117" s="280"/>
      <c r="Q2117" s="280"/>
      <c r="R2117" s="280"/>
      <c r="S2117" s="280"/>
      <c r="T2117" s="280"/>
      <c r="U2117" s="280"/>
      <c r="V2117" s="280"/>
      <c r="W2117" s="280"/>
      <c r="X2117" s="280"/>
      <c r="Y2117" s="280"/>
    </row>
    <row r="2118" spans="2:25" x14ac:dyDescent="0.35">
      <c r="B2118" s="280"/>
      <c r="C2118" s="280"/>
      <c r="D2118" s="280"/>
      <c r="E2118" s="280"/>
      <c r="F2118" s="280"/>
      <c r="G2118" s="280"/>
      <c r="H2118" s="280"/>
      <c r="I2118" s="280"/>
      <c r="J2118" s="280"/>
      <c r="K2118" s="280"/>
      <c r="L2118" s="280"/>
      <c r="M2118" s="280"/>
      <c r="N2118" s="280"/>
      <c r="O2118" s="280"/>
      <c r="P2118" s="280"/>
      <c r="Q2118" s="280"/>
      <c r="R2118" s="280"/>
      <c r="S2118" s="280"/>
      <c r="T2118" s="280"/>
      <c r="U2118" s="280"/>
      <c r="V2118" s="280"/>
      <c r="W2118" s="280"/>
      <c r="X2118" s="280"/>
      <c r="Y2118" s="280"/>
    </row>
    <row r="2119" spans="2:25" x14ac:dyDescent="0.35">
      <c r="B2119" s="280"/>
      <c r="C2119" s="280"/>
      <c r="D2119" s="280"/>
      <c r="E2119" s="280"/>
      <c r="F2119" s="280"/>
      <c r="G2119" s="280"/>
      <c r="H2119" s="280"/>
      <c r="I2119" s="280"/>
      <c r="J2119" s="280"/>
      <c r="K2119" s="280"/>
      <c r="L2119" s="280"/>
      <c r="M2119" s="280"/>
      <c r="N2119" s="280"/>
      <c r="O2119" s="280"/>
      <c r="P2119" s="280"/>
      <c r="Q2119" s="280"/>
      <c r="R2119" s="280"/>
      <c r="S2119" s="280"/>
      <c r="T2119" s="280"/>
      <c r="U2119" s="280"/>
      <c r="V2119" s="280"/>
      <c r="W2119" s="280"/>
      <c r="X2119" s="280"/>
      <c r="Y2119" s="280"/>
    </row>
    <row r="2120" spans="2:25" x14ac:dyDescent="0.35">
      <c r="B2120" s="280"/>
      <c r="C2120" s="280"/>
      <c r="D2120" s="280"/>
      <c r="E2120" s="280"/>
      <c r="F2120" s="280"/>
      <c r="G2120" s="280"/>
      <c r="H2120" s="280"/>
      <c r="I2120" s="280"/>
      <c r="J2120" s="280"/>
      <c r="K2120" s="280"/>
      <c r="L2120" s="280"/>
      <c r="M2120" s="280"/>
      <c r="N2120" s="280"/>
      <c r="O2120" s="280"/>
      <c r="P2120" s="280"/>
      <c r="Q2120" s="280"/>
      <c r="R2120" s="280"/>
      <c r="S2120" s="280"/>
      <c r="T2120" s="280"/>
      <c r="U2120" s="280"/>
      <c r="V2120" s="280"/>
      <c r="W2120" s="280"/>
      <c r="X2120" s="280"/>
      <c r="Y2120" s="280"/>
    </row>
    <row r="2121" spans="2:25" x14ac:dyDescent="0.35">
      <c r="B2121" s="280"/>
      <c r="C2121" s="280"/>
      <c r="D2121" s="280"/>
      <c r="E2121" s="280"/>
      <c r="F2121" s="280"/>
      <c r="G2121" s="280"/>
      <c r="H2121" s="280"/>
      <c r="I2121" s="280"/>
      <c r="J2121" s="280"/>
      <c r="K2121" s="280"/>
      <c r="L2121" s="280"/>
      <c r="M2121" s="280"/>
      <c r="N2121" s="280"/>
      <c r="O2121" s="280"/>
      <c r="P2121" s="280"/>
      <c r="Q2121" s="280"/>
      <c r="R2121" s="280"/>
      <c r="S2121" s="280"/>
      <c r="T2121" s="280"/>
      <c r="U2121" s="280"/>
      <c r="V2121" s="280"/>
      <c r="W2121" s="280"/>
      <c r="X2121" s="280"/>
      <c r="Y2121" s="280"/>
    </row>
    <row r="2122" spans="2:25" x14ac:dyDescent="0.35">
      <c r="B2122" s="280"/>
      <c r="C2122" s="280"/>
      <c r="D2122" s="280"/>
      <c r="E2122" s="280"/>
      <c r="F2122" s="280"/>
      <c r="G2122" s="280"/>
      <c r="H2122" s="280"/>
      <c r="I2122" s="280"/>
      <c r="J2122" s="280"/>
      <c r="K2122" s="280"/>
      <c r="L2122" s="280"/>
      <c r="M2122" s="280"/>
      <c r="N2122" s="280"/>
      <c r="O2122" s="280"/>
      <c r="P2122" s="280"/>
      <c r="Q2122" s="280"/>
      <c r="R2122" s="280"/>
      <c r="S2122" s="280"/>
      <c r="T2122" s="280"/>
      <c r="U2122" s="280"/>
      <c r="V2122" s="280"/>
      <c r="W2122" s="280"/>
      <c r="X2122" s="280"/>
      <c r="Y2122" s="280"/>
    </row>
    <row r="2123" spans="2:25" x14ac:dyDescent="0.35">
      <c r="B2123" s="280"/>
      <c r="C2123" s="280"/>
      <c r="D2123" s="280"/>
      <c r="E2123" s="280"/>
      <c r="F2123" s="280"/>
      <c r="G2123" s="280"/>
      <c r="H2123" s="280"/>
      <c r="I2123" s="280"/>
      <c r="J2123" s="280"/>
      <c r="K2123" s="280"/>
      <c r="L2123" s="280"/>
      <c r="M2123" s="280"/>
      <c r="N2123" s="280"/>
      <c r="O2123" s="280"/>
      <c r="P2123" s="280"/>
      <c r="Q2123" s="280"/>
      <c r="R2123" s="280"/>
      <c r="S2123" s="280"/>
      <c r="T2123" s="280"/>
      <c r="U2123" s="280"/>
      <c r="V2123" s="280"/>
      <c r="W2123" s="280"/>
      <c r="X2123" s="280"/>
      <c r="Y2123" s="280"/>
    </row>
    <row r="2124" spans="2:25" x14ac:dyDescent="0.35">
      <c r="B2124" s="280"/>
      <c r="C2124" s="280"/>
      <c r="D2124" s="280"/>
      <c r="E2124" s="280"/>
      <c r="F2124" s="280"/>
      <c r="G2124" s="280"/>
      <c r="H2124" s="280"/>
      <c r="I2124" s="280"/>
      <c r="J2124" s="280"/>
      <c r="K2124" s="280"/>
      <c r="L2124" s="280"/>
      <c r="M2124" s="280"/>
      <c r="N2124" s="280"/>
      <c r="O2124" s="280"/>
      <c r="P2124" s="280"/>
      <c r="Q2124" s="280"/>
      <c r="R2124" s="280"/>
      <c r="S2124" s="280"/>
      <c r="T2124" s="280"/>
      <c r="U2124" s="280"/>
      <c r="V2124" s="280"/>
      <c r="W2124" s="280"/>
      <c r="X2124" s="280"/>
      <c r="Y2124" s="280"/>
    </row>
    <row r="2125" spans="2:25" x14ac:dyDescent="0.35">
      <c r="B2125" s="280"/>
      <c r="C2125" s="280"/>
      <c r="D2125" s="280"/>
      <c r="E2125" s="280"/>
      <c r="F2125" s="280"/>
      <c r="G2125" s="280"/>
      <c r="H2125" s="280"/>
      <c r="I2125" s="280"/>
      <c r="J2125" s="280"/>
      <c r="K2125" s="280"/>
      <c r="L2125" s="280"/>
      <c r="M2125" s="280"/>
      <c r="N2125" s="280"/>
      <c r="O2125" s="280"/>
      <c r="P2125" s="280"/>
      <c r="Q2125" s="280"/>
      <c r="R2125" s="280"/>
      <c r="S2125" s="280"/>
      <c r="T2125" s="280"/>
      <c r="U2125" s="280"/>
      <c r="V2125" s="280"/>
      <c r="W2125" s="280"/>
      <c r="X2125" s="280"/>
      <c r="Y2125" s="280"/>
    </row>
    <row r="2126" spans="2:25" x14ac:dyDescent="0.35">
      <c r="B2126" s="280"/>
      <c r="C2126" s="280"/>
      <c r="D2126" s="280"/>
      <c r="E2126" s="280"/>
      <c r="F2126" s="280"/>
      <c r="G2126" s="280"/>
      <c r="H2126" s="280"/>
      <c r="I2126" s="280"/>
      <c r="J2126" s="280"/>
      <c r="K2126" s="280"/>
      <c r="L2126" s="280"/>
      <c r="M2126" s="280"/>
      <c r="N2126" s="280"/>
      <c r="O2126" s="280"/>
      <c r="P2126" s="280"/>
      <c r="Q2126" s="280"/>
      <c r="R2126" s="280"/>
      <c r="S2126" s="280"/>
      <c r="T2126" s="280"/>
      <c r="U2126" s="280"/>
      <c r="V2126" s="280"/>
      <c r="W2126" s="280"/>
      <c r="X2126" s="280"/>
      <c r="Y2126" s="280"/>
    </row>
    <row r="2127" spans="2:25" x14ac:dyDescent="0.35">
      <c r="B2127" s="280"/>
      <c r="C2127" s="280"/>
      <c r="D2127" s="280"/>
      <c r="E2127" s="280"/>
      <c r="F2127" s="280"/>
      <c r="G2127" s="280"/>
      <c r="H2127" s="280"/>
      <c r="I2127" s="280"/>
      <c r="J2127" s="280"/>
      <c r="K2127" s="280"/>
      <c r="L2127" s="280"/>
      <c r="M2127" s="280"/>
      <c r="N2127" s="280"/>
      <c r="O2127" s="280"/>
      <c r="P2127" s="280"/>
      <c r="Q2127" s="280"/>
      <c r="R2127" s="280"/>
      <c r="S2127" s="280"/>
      <c r="T2127" s="280"/>
      <c r="U2127" s="280"/>
      <c r="V2127" s="280"/>
      <c r="W2127" s="280"/>
      <c r="X2127" s="280"/>
      <c r="Y2127" s="280"/>
    </row>
    <row r="2128" spans="2:25" x14ac:dyDescent="0.35">
      <c r="B2128" s="280"/>
      <c r="C2128" s="280"/>
      <c r="D2128" s="280"/>
      <c r="E2128" s="280"/>
      <c r="F2128" s="280"/>
      <c r="G2128" s="280"/>
      <c r="H2128" s="280"/>
      <c r="I2128" s="280"/>
      <c r="J2128" s="280"/>
      <c r="K2128" s="280"/>
      <c r="L2128" s="280"/>
      <c r="M2128" s="280"/>
      <c r="N2128" s="280"/>
      <c r="O2128" s="280"/>
      <c r="P2128" s="280"/>
      <c r="Q2128" s="280"/>
      <c r="R2128" s="280"/>
      <c r="S2128" s="280"/>
      <c r="T2128" s="280"/>
      <c r="U2128" s="280"/>
      <c r="V2128" s="280"/>
      <c r="W2128" s="280"/>
      <c r="X2128" s="280"/>
      <c r="Y2128" s="280"/>
    </row>
    <row r="2129" spans="2:25" x14ac:dyDescent="0.35">
      <c r="B2129" s="280"/>
      <c r="C2129" s="280"/>
      <c r="D2129" s="280"/>
      <c r="E2129" s="280"/>
      <c r="F2129" s="280"/>
      <c r="G2129" s="280"/>
      <c r="H2129" s="280"/>
      <c r="I2129" s="280"/>
      <c r="J2129" s="280"/>
      <c r="K2129" s="280"/>
      <c r="L2129" s="280"/>
      <c r="M2129" s="280"/>
      <c r="N2129" s="280"/>
      <c r="O2129" s="280"/>
      <c r="P2129" s="280"/>
      <c r="Q2129" s="280"/>
      <c r="R2129" s="280"/>
      <c r="S2129" s="280"/>
      <c r="T2129" s="280"/>
      <c r="U2129" s="280"/>
      <c r="V2129" s="280"/>
      <c r="W2129" s="280"/>
      <c r="X2129" s="280"/>
      <c r="Y2129" s="280"/>
    </row>
    <row r="2130" spans="2:25" x14ac:dyDescent="0.35">
      <c r="B2130" s="280"/>
      <c r="C2130" s="280"/>
      <c r="D2130" s="280"/>
      <c r="E2130" s="280"/>
      <c r="F2130" s="280"/>
      <c r="G2130" s="280"/>
      <c r="H2130" s="280"/>
      <c r="I2130" s="280"/>
      <c r="J2130" s="280"/>
      <c r="K2130" s="280"/>
      <c r="L2130" s="280"/>
      <c r="M2130" s="280"/>
      <c r="N2130" s="280"/>
      <c r="O2130" s="280"/>
      <c r="P2130" s="280"/>
      <c r="Q2130" s="280"/>
      <c r="R2130" s="280"/>
      <c r="S2130" s="280"/>
      <c r="T2130" s="280"/>
      <c r="U2130" s="280"/>
      <c r="V2130" s="280"/>
      <c r="W2130" s="280"/>
      <c r="X2130" s="280"/>
      <c r="Y2130" s="280"/>
    </row>
    <row r="2131" spans="2:25" x14ac:dyDescent="0.35">
      <c r="B2131" s="280"/>
      <c r="C2131" s="280"/>
      <c r="D2131" s="280"/>
      <c r="E2131" s="280"/>
      <c r="F2131" s="280"/>
      <c r="G2131" s="280"/>
      <c r="H2131" s="280"/>
      <c r="I2131" s="280"/>
      <c r="J2131" s="280"/>
      <c r="K2131" s="280"/>
      <c r="L2131" s="280"/>
      <c r="M2131" s="280"/>
      <c r="N2131" s="280"/>
      <c r="O2131" s="280"/>
      <c r="P2131" s="280"/>
      <c r="Q2131" s="280"/>
      <c r="R2131" s="280"/>
      <c r="S2131" s="280"/>
      <c r="T2131" s="280"/>
      <c r="U2131" s="280"/>
      <c r="V2131" s="280"/>
      <c r="W2131" s="280"/>
      <c r="X2131" s="280"/>
      <c r="Y2131" s="280"/>
    </row>
    <row r="2132" spans="2:25" x14ac:dyDescent="0.35">
      <c r="B2132" s="280"/>
      <c r="C2132" s="280"/>
      <c r="D2132" s="280"/>
      <c r="E2132" s="280"/>
      <c r="F2132" s="280"/>
      <c r="G2132" s="280"/>
      <c r="H2132" s="280"/>
      <c r="I2132" s="280"/>
      <c r="J2132" s="280"/>
      <c r="K2132" s="280"/>
      <c r="L2132" s="280"/>
      <c r="M2132" s="280"/>
      <c r="N2132" s="280"/>
      <c r="O2132" s="280"/>
      <c r="P2132" s="280"/>
      <c r="Q2132" s="280"/>
      <c r="R2132" s="280"/>
      <c r="S2132" s="280"/>
      <c r="T2132" s="280"/>
      <c r="U2132" s="280"/>
      <c r="V2132" s="280"/>
      <c r="W2132" s="280"/>
      <c r="X2132" s="280"/>
      <c r="Y2132" s="280"/>
    </row>
    <row r="2133" spans="2:25" x14ac:dyDescent="0.35">
      <c r="B2133" s="280"/>
      <c r="C2133" s="280"/>
      <c r="D2133" s="280"/>
      <c r="E2133" s="280"/>
      <c r="F2133" s="280"/>
      <c r="G2133" s="280"/>
      <c r="H2133" s="280"/>
      <c r="I2133" s="280"/>
      <c r="J2133" s="280"/>
      <c r="K2133" s="280"/>
      <c r="L2133" s="280"/>
      <c r="M2133" s="280"/>
      <c r="N2133" s="280"/>
      <c r="O2133" s="280"/>
      <c r="P2133" s="280"/>
      <c r="Q2133" s="280"/>
      <c r="R2133" s="280"/>
      <c r="S2133" s="280"/>
      <c r="T2133" s="280"/>
      <c r="U2133" s="280"/>
      <c r="V2133" s="280"/>
      <c r="W2133" s="280"/>
      <c r="X2133" s="280"/>
      <c r="Y2133" s="280"/>
    </row>
    <row r="2134" spans="2:25" x14ac:dyDescent="0.35">
      <c r="B2134" s="280"/>
      <c r="C2134" s="280"/>
      <c r="D2134" s="280"/>
      <c r="E2134" s="280"/>
      <c r="F2134" s="280"/>
      <c r="G2134" s="280"/>
      <c r="H2134" s="280"/>
      <c r="I2134" s="280"/>
      <c r="J2134" s="280"/>
      <c r="K2134" s="280"/>
      <c r="L2134" s="280"/>
      <c r="M2134" s="280"/>
      <c r="N2134" s="280"/>
      <c r="O2134" s="280"/>
      <c r="P2134" s="280"/>
      <c r="Q2134" s="280"/>
      <c r="R2134" s="280"/>
      <c r="S2134" s="280"/>
      <c r="T2134" s="280"/>
      <c r="U2134" s="280"/>
      <c r="V2134" s="280"/>
      <c r="W2134" s="280"/>
      <c r="X2134" s="280"/>
      <c r="Y2134" s="280"/>
    </row>
    <row r="2135" spans="2:25" x14ac:dyDescent="0.35">
      <c r="B2135" s="280"/>
      <c r="C2135" s="280"/>
      <c r="D2135" s="280"/>
      <c r="E2135" s="280"/>
      <c r="F2135" s="280"/>
      <c r="G2135" s="280"/>
      <c r="H2135" s="280"/>
      <c r="I2135" s="280"/>
      <c r="J2135" s="280"/>
      <c r="K2135" s="280"/>
      <c r="L2135" s="280"/>
      <c r="M2135" s="280"/>
      <c r="N2135" s="280"/>
      <c r="O2135" s="280"/>
      <c r="P2135" s="280"/>
      <c r="Q2135" s="280"/>
      <c r="R2135" s="280"/>
      <c r="S2135" s="280"/>
      <c r="T2135" s="280"/>
      <c r="U2135" s="280"/>
      <c r="V2135" s="280"/>
      <c r="W2135" s="280"/>
      <c r="X2135" s="280"/>
      <c r="Y2135" s="280"/>
    </row>
    <row r="2136" spans="2:25" x14ac:dyDescent="0.35">
      <c r="B2136" s="280"/>
      <c r="C2136" s="280"/>
      <c r="D2136" s="280"/>
      <c r="E2136" s="280"/>
      <c r="F2136" s="280"/>
      <c r="G2136" s="280"/>
      <c r="H2136" s="280"/>
      <c r="I2136" s="280"/>
      <c r="J2136" s="280"/>
      <c r="K2136" s="280"/>
      <c r="L2136" s="280"/>
      <c r="M2136" s="280"/>
      <c r="N2136" s="280"/>
      <c r="O2136" s="280"/>
      <c r="P2136" s="280"/>
      <c r="Q2136" s="280"/>
      <c r="R2136" s="280"/>
      <c r="S2136" s="280"/>
      <c r="T2136" s="280"/>
      <c r="U2136" s="280"/>
      <c r="V2136" s="280"/>
      <c r="W2136" s="280"/>
      <c r="X2136" s="280"/>
      <c r="Y2136" s="280"/>
    </row>
    <row r="2137" spans="2:25" x14ac:dyDescent="0.35">
      <c r="B2137" s="280"/>
      <c r="C2137" s="280"/>
      <c r="D2137" s="280"/>
      <c r="E2137" s="280"/>
      <c r="F2137" s="280"/>
      <c r="G2137" s="280"/>
      <c r="H2137" s="280"/>
      <c r="I2137" s="280"/>
      <c r="J2137" s="280"/>
      <c r="K2137" s="280"/>
      <c r="L2137" s="280"/>
      <c r="M2137" s="280"/>
      <c r="N2137" s="280"/>
      <c r="O2137" s="280"/>
      <c r="P2137" s="280"/>
      <c r="Q2137" s="280"/>
      <c r="R2137" s="280"/>
      <c r="S2137" s="280"/>
      <c r="T2137" s="280"/>
      <c r="U2137" s="280"/>
      <c r="V2137" s="280"/>
      <c r="W2137" s="280"/>
      <c r="X2137" s="280"/>
      <c r="Y2137" s="280"/>
    </row>
    <row r="2138" spans="2:25" x14ac:dyDescent="0.35">
      <c r="B2138" s="280"/>
      <c r="C2138" s="280"/>
      <c r="D2138" s="280"/>
      <c r="E2138" s="280"/>
      <c r="F2138" s="280"/>
      <c r="G2138" s="280"/>
      <c r="H2138" s="280"/>
      <c r="I2138" s="280"/>
      <c r="J2138" s="280"/>
      <c r="K2138" s="280"/>
      <c r="L2138" s="280"/>
      <c r="M2138" s="280"/>
      <c r="N2138" s="280"/>
      <c r="O2138" s="280"/>
      <c r="P2138" s="280"/>
      <c r="Q2138" s="280"/>
      <c r="R2138" s="280"/>
      <c r="S2138" s="280"/>
      <c r="T2138" s="280"/>
      <c r="U2138" s="280"/>
      <c r="V2138" s="280"/>
      <c r="W2138" s="280"/>
      <c r="X2138" s="280"/>
      <c r="Y2138" s="280"/>
    </row>
    <row r="2139" spans="2:25" x14ac:dyDescent="0.35">
      <c r="B2139" s="280"/>
      <c r="C2139" s="280"/>
      <c r="D2139" s="280"/>
      <c r="E2139" s="280"/>
      <c r="F2139" s="280"/>
      <c r="G2139" s="280"/>
      <c r="H2139" s="280"/>
      <c r="I2139" s="280"/>
      <c r="J2139" s="280"/>
      <c r="K2139" s="280"/>
      <c r="L2139" s="280"/>
      <c r="M2139" s="280"/>
      <c r="N2139" s="280"/>
      <c r="O2139" s="280"/>
      <c r="P2139" s="280"/>
      <c r="Q2139" s="280"/>
      <c r="R2139" s="280"/>
      <c r="S2139" s="280"/>
      <c r="T2139" s="280"/>
      <c r="U2139" s="280"/>
      <c r="V2139" s="280"/>
      <c r="W2139" s="280"/>
      <c r="X2139" s="280"/>
      <c r="Y2139" s="280"/>
    </row>
    <row r="2140" spans="2:25" x14ac:dyDescent="0.35">
      <c r="B2140" s="280"/>
      <c r="C2140" s="280"/>
      <c r="D2140" s="280"/>
      <c r="E2140" s="280"/>
      <c r="F2140" s="280"/>
      <c r="G2140" s="280"/>
      <c r="H2140" s="280"/>
      <c r="I2140" s="280"/>
      <c r="J2140" s="280"/>
      <c r="K2140" s="280"/>
      <c r="L2140" s="280"/>
      <c r="M2140" s="280"/>
      <c r="N2140" s="280"/>
      <c r="O2140" s="280"/>
      <c r="P2140" s="280"/>
      <c r="Q2140" s="280"/>
      <c r="R2140" s="280"/>
      <c r="S2140" s="280"/>
      <c r="T2140" s="280"/>
      <c r="U2140" s="280"/>
      <c r="V2140" s="280"/>
      <c r="W2140" s="280"/>
      <c r="X2140" s="280"/>
      <c r="Y2140" s="280"/>
    </row>
    <row r="2141" spans="2:25" x14ac:dyDescent="0.35">
      <c r="B2141" s="280"/>
      <c r="C2141" s="280"/>
      <c r="D2141" s="280"/>
      <c r="E2141" s="280"/>
      <c r="F2141" s="280"/>
      <c r="G2141" s="280"/>
      <c r="H2141" s="280"/>
      <c r="I2141" s="280"/>
      <c r="J2141" s="280"/>
      <c r="K2141" s="280"/>
      <c r="L2141" s="280"/>
      <c r="M2141" s="280"/>
      <c r="N2141" s="280"/>
      <c r="O2141" s="280"/>
      <c r="P2141" s="280"/>
      <c r="Q2141" s="280"/>
      <c r="R2141" s="280"/>
      <c r="S2141" s="280"/>
      <c r="T2141" s="280"/>
      <c r="U2141" s="280"/>
      <c r="V2141" s="280"/>
      <c r="W2141" s="280"/>
      <c r="X2141" s="280"/>
      <c r="Y2141" s="280"/>
    </row>
    <row r="2142" spans="2:25" x14ac:dyDescent="0.35">
      <c r="B2142" s="280"/>
      <c r="C2142" s="280"/>
      <c r="D2142" s="280"/>
      <c r="E2142" s="280"/>
      <c r="F2142" s="280"/>
      <c r="G2142" s="280"/>
      <c r="H2142" s="280"/>
      <c r="I2142" s="280"/>
      <c r="J2142" s="280"/>
      <c r="K2142" s="280"/>
      <c r="L2142" s="280"/>
      <c r="M2142" s="280"/>
      <c r="N2142" s="280"/>
      <c r="O2142" s="280"/>
      <c r="P2142" s="280"/>
      <c r="Q2142" s="280"/>
      <c r="R2142" s="280"/>
      <c r="S2142" s="280"/>
      <c r="T2142" s="280"/>
      <c r="U2142" s="280"/>
      <c r="V2142" s="280"/>
      <c r="W2142" s="280"/>
      <c r="X2142" s="280"/>
      <c r="Y2142" s="280"/>
    </row>
    <row r="2143" spans="2:25" x14ac:dyDescent="0.35">
      <c r="B2143" s="280"/>
      <c r="C2143" s="280"/>
      <c r="D2143" s="280"/>
      <c r="E2143" s="280"/>
      <c r="F2143" s="280"/>
      <c r="G2143" s="280"/>
      <c r="H2143" s="280"/>
      <c r="I2143" s="280"/>
      <c r="J2143" s="280"/>
      <c r="K2143" s="280"/>
      <c r="L2143" s="280"/>
      <c r="M2143" s="280"/>
      <c r="N2143" s="280"/>
      <c r="O2143" s="280"/>
      <c r="P2143" s="280"/>
      <c r="Q2143" s="280"/>
      <c r="R2143" s="280"/>
      <c r="S2143" s="280"/>
      <c r="T2143" s="280"/>
      <c r="U2143" s="280"/>
      <c r="V2143" s="280"/>
      <c r="W2143" s="280"/>
      <c r="X2143" s="280"/>
      <c r="Y2143" s="280"/>
    </row>
    <row r="2144" spans="2:25" x14ac:dyDescent="0.35">
      <c r="B2144" s="280"/>
      <c r="C2144" s="280"/>
      <c r="D2144" s="280"/>
      <c r="E2144" s="280"/>
      <c r="F2144" s="280"/>
      <c r="G2144" s="280"/>
      <c r="H2144" s="280"/>
      <c r="I2144" s="280"/>
      <c r="J2144" s="280"/>
      <c r="K2144" s="280"/>
      <c r="L2144" s="280"/>
      <c r="M2144" s="280"/>
      <c r="N2144" s="280"/>
      <c r="O2144" s="280"/>
      <c r="P2144" s="280"/>
      <c r="Q2144" s="280"/>
      <c r="R2144" s="280"/>
      <c r="S2144" s="280"/>
      <c r="T2144" s="280"/>
      <c r="U2144" s="280"/>
      <c r="V2144" s="280"/>
      <c r="W2144" s="280"/>
      <c r="X2144" s="280"/>
      <c r="Y2144" s="280"/>
    </row>
    <row r="2145" spans="2:25" x14ac:dyDescent="0.35">
      <c r="B2145" s="280"/>
      <c r="C2145" s="280"/>
      <c r="D2145" s="280"/>
      <c r="E2145" s="280"/>
      <c r="F2145" s="280"/>
      <c r="G2145" s="280"/>
      <c r="H2145" s="280"/>
      <c r="I2145" s="280"/>
      <c r="J2145" s="280"/>
      <c r="K2145" s="280"/>
      <c r="L2145" s="280"/>
      <c r="M2145" s="280"/>
      <c r="N2145" s="280"/>
      <c r="O2145" s="280"/>
      <c r="P2145" s="280"/>
      <c r="Q2145" s="280"/>
      <c r="R2145" s="280"/>
      <c r="S2145" s="280"/>
      <c r="T2145" s="280"/>
      <c r="U2145" s="280"/>
      <c r="V2145" s="280"/>
      <c r="W2145" s="280"/>
      <c r="X2145" s="280"/>
      <c r="Y2145" s="280"/>
    </row>
    <row r="2146" spans="2:25" x14ac:dyDescent="0.35">
      <c r="B2146" s="280"/>
      <c r="C2146" s="280"/>
      <c r="D2146" s="280"/>
      <c r="E2146" s="280"/>
      <c r="F2146" s="280"/>
      <c r="G2146" s="280"/>
      <c r="H2146" s="280"/>
      <c r="I2146" s="280"/>
      <c r="J2146" s="280"/>
      <c r="K2146" s="280"/>
      <c r="L2146" s="280"/>
      <c r="M2146" s="280"/>
      <c r="N2146" s="280"/>
      <c r="O2146" s="280"/>
      <c r="P2146" s="280"/>
      <c r="Q2146" s="280"/>
      <c r="R2146" s="280"/>
      <c r="S2146" s="280"/>
      <c r="T2146" s="280"/>
      <c r="U2146" s="280"/>
      <c r="V2146" s="280"/>
      <c r="W2146" s="280"/>
      <c r="X2146" s="280"/>
      <c r="Y2146" s="280"/>
    </row>
    <row r="2147" spans="2:25" x14ac:dyDescent="0.35">
      <c r="B2147" s="280"/>
      <c r="C2147" s="280"/>
      <c r="D2147" s="280"/>
      <c r="E2147" s="280"/>
      <c r="F2147" s="280"/>
      <c r="G2147" s="280"/>
      <c r="H2147" s="280"/>
      <c r="I2147" s="280"/>
      <c r="J2147" s="280"/>
      <c r="K2147" s="280"/>
      <c r="L2147" s="280"/>
      <c r="M2147" s="280"/>
      <c r="N2147" s="280"/>
      <c r="O2147" s="280"/>
      <c r="P2147" s="280"/>
      <c r="Q2147" s="280"/>
      <c r="R2147" s="280"/>
      <c r="S2147" s="280"/>
      <c r="T2147" s="280"/>
      <c r="U2147" s="280"/>
      <c r="V2147" s="280"/>
      <c r="W2147" s="280"/>
      <c r="X2147" s="280"/>
      <c r="Y2147" s="280"/>
    </row>
    <row r="2148" spans="2:25" x14ac:dyDescent="0.35">
      <c r="B2148" s="280"/>
      <c r="C2148" s="280"/>
      <c r="D2148" s="280"/>
      <c r="E2148" s="280"/>
      <c r="F2148" s="280"/>
      <c r="G2148" s="280"/>
      <c r="H2148" s="280"/>
      <c r="I2148" s="280"/>
      <c r="J2148" s="280"/>
      <c r="K2148" s="280"/>
      <c r="L2148" s="280"/>
      <c r="M2148" s="280"/>
      <c r="N2148" s="280"/>
      <c r="O2148" s="280"/>
      <c r="P2148" s="280"/>
      <c r="Q2148" s="280"/>
      <c r="R2148" s="280"/>
      <c r="S2148" s="280"/>
      <c r="T2148" s="280"/>
      <c r="U2148" s="280"/>
      <c r="V2148" s="280"/>
      <c r="W2148" s="280"/>
      <c r="X2148" s="280"/>
      <c r="Y2148" s="280"/>
    </row>
    <row r="2149" spans="2:25" x14ac:dyDescent="0.35">
      <c r="B2149" s="280"/>
      <c r="C2149" s="280"/>
      <c r="D2149" s="280"/>
      <c r="E2149" s="280"/>
      <c r="F2149" s="280"/>
      <c r="G2149" s="280"/>
      <c r="H2149" s="280"/>
      <c r="I2149" s="280"/>
      <c r="J2149" s="280"/>
      <c r="K2149" s="280"/>
      <c r="L2149" s="280"/>
      <c r="M2149" s="280"/>
      <c r="N2149" s="280"/>
      <c r="O2149" s="280"/>
      <c r="P2149" s="280"/>
      <c r="Q2149" s="280"/>
      <c r="R2149" s="280"/>
      <c r="S2149" s="280"/>
      <c r="T2149" s="280"/>
      <c r="U2149" s="280"/>
      <c r="V2149" s="280"/>
      <c r="W2149" s="280"/>
      <c r="X2149" s="280"/>
      <c r="Y2149" s="280"/>
    </row>
    <row r="2150" spans="2:25" x14ac:dyDescent="0.35">
      <c r="B2150" s="280"/>
      <c r="C2150" s="280"/>
      <c r="D2150" s="280"/>
      <c r="E2150" s="280"/>
      <c r="F2150" s="280"/>
      <c r="G2150" s="280"/>
      <c r="H2150" s="280"/>
      <c r="I2150" s="280"/>
      <c r="J2150" s="280"/>
      <c r="K2150" s="280"/>
      <c r="L2150" s="280"/>
      <c r="M2150" s="280"/>
      <c r="N2150" s="280"/>
      <c r="O2150" s="280"/>
      <c r="P2150" s="280"/>
      <c r="Q2150" s="280"/>
      <c r="R2150" s="280"/>
      <c r="S2150" s="280"/>
      <c r="T2150" s="280"/>
      <c r="U2150" s="280"/>
      <c r="V2150" s="280"/>
      <c r="W2150" s="280"/>
      <c r="X2150" s="280"/>
      <c r="Y2150" s="280"/>
    </row>
    <row r="2151" spans="2:25" x14ac:dyDescent="0.35">
      <c r="B2151" s="280"/>
      <c r="C2151" s="280"/>
      <c r="D2151" s="280"/>
      <c r="E2151" s="280"/>
      <c r="F2151" s="280"/>
      <c r="G2151" s="280"/>
      <c r="H2151" s="280"/>
      <c r="I2151" s="280"/>
      <c r="J2151" s="280"/>
      <c r="K2151" s="280"/>
      <c r="L2151" s="280"/>
      <c r="M2151" s="280"/>
      <c r="N2151" s="280"/>
      <c r="O2151" s="280"/>
      <c r="P2151" s="280"/>
      <c r="Q2151" s="280"/>
      <c r="R2151" s="280"/>
      <c r="S2151" s="280"/>
      <c r="T2151" s="280"/>
      <c r="U2151" s="280"/>
      <c r="V2151" s="280"/>
      <c r="W2151" s="280"/>
      <c r="X2151" s="280"/>
      <c r="Y2151" s="280"/>
    </row>
    <row r="2152" spans="2:25" x14ac:dyDescent="0.35">
      <c r="B2152" s="280"/>
      <c r="C2152" s="280"/>
      <c r="D2152" s="280"/>
      <c r="E2152" s="280"/>
      <c r="F2152" s="280"/>
      <c r="G2152" s="280"/>
      <c r="H2152" s="280"/>
      <c r="I2152" s="280"/>
      <c r="J2152" s="280"/>
      <c r="K2152" s="280"/>
      <c r="L2152" s="280"/>
      <c r="M2152" s="280"/>
      <c r="N2152" s="280"/>
      <c r="O2152" s="280"/>
      <c r="P2152" s="280"/>
      <c r="Q2152" s="280"/>
      <c r="R2152" s="280"/>
      <c r="S2152" s="280"/>
      <c r="T2152" s="280"/>
      <c r="U2152" s="280"/>
      <c r="V2152" s="280"/>
      <c r="W2152" s="280"/>
      <c r="X2152" s="280"/>
      <c r="Y2152" s="280"/>
    </row>
    <row r="2153" spans="2:25" x14ac:dyDescent="0.35">
      <c r="B2153" s="280"/>
      <c r="C2153" s="280"/>
      <c r="D2153" s="280"/>
      <c r="E2153" s="280"/>
      <c r="F2153" s="280"/>
      <c r="G2153" s="280"/>
      <c r="H2153" s="280"/>
      <c r="I2153" s="280"/>
      <c r="J2153" s="280"/>
      <c r="K2153" s="280"/>
      <c r="L2153" s="280"/>
      <c r="M2153" s="280"/>
      <c r="N2153" s="280"/>
      <c r="O2153" s="280"/>
      <c r="P2153" s="280"/>
      <c r="Q2153" s="280"/>
      <c r="R2153" s="280"/>
      <c r="S2153" s="280"/>
      <c r="T2153" s="280"/>
      <c r="U2153" s="280"/>
      <c r="V2153" s="280"/>
      <c r="W2153" s="280"/>
      <c r="X2153" s="280"/>
      <c r="Y2153" s="280"/>
    </row>
    <row r="2154" spans="2:25" x14ac:dyDescent="0.35">
      <c r="B2154" s="280"/>
      <c r="C2154" s="280"/>
      <c r="D2154" s="280"/>
      <c r="E2154" s="280"/>
      <c r="F2154" s="280"/>
      <c r="G2154" s="280"/>
      <c r="H2154" s="280"/>
      <c r="I2154" s="280"/>
      <c r="J2154" s="280"/>
      <c r="K2154" s="280"/>
      <c r="L2154" s="280"/>
      <c r="M2154" s="280"/>
      <c r="N2154" s="280"/>
      <c r="O2154" s="280"/>
      <c r="P2154" s="280"/>
      <c r="Q2154" s="280"/>
      <c r="R2154" s="280"/>
      <c r="S2154" s="280"/>
      <c r="T2154" s="280"/>
      <c r="U2154" s="280"/>
      <c r="V2154" s="280"/>
      <c r="W2154" s="280"/>
      <c r="X2154" s="280"/>
      <c r="Y2154" s="280"/>
    </row>
    <row r="2155" spans="2:25" x14ac:dyDescent="0.35">
      <c r="B2155" s="280"/>
      <c r="C2155" s="280"/>
      <c r="D2155" s="280"/>
      <c r="E2155" s="280"/>
      <c r="F2155" s="280"/>
      <c r="G2155" s="280"/>
      <c r="H2155" s="280"/>
      <c r="I2155" s="280"/>
      <c r="J2155" s="280"/>
      <c r="K2155" s="280"/>
      <c r="L2155" s="280"/>
      <c r="M2155" s="280"/>
      <c r="N2155" s="280"/>
      <c r="O2155" s="280"/>
      <c r="P2155" s="280"/>
      <c r="Q2155" s="280"/>
      <c r="R2155" s="280"/>
      <c r="S2155" s="280"/>
      <c r="T2155" s="280"/>
      <c r="U2155" s="280"/>
      <c r="V2155" s="280"/>
      <c r="W2155" s="280"/>
      <c r="X2155" s="280"/>
      <c r="Y2155" s="280"/>
    </row>
    <row r="2156" spans="2:25" x14ac:dyDescent="0.35">
      <c r="B2156" s="280"/>
      <c r="C2156" s="280"/>
      <c r="D2156" s="280"/>
      <c r="E2156" s="280"/>
      <c r="F2156" s="280"/>
      <c r="G2156" s="280"/>
      <c r="H2156" s="280"/>
      <c r="I2156" s="280"/>
      <c r="J2156" s="280"/>
      <c r="K2156" s="280"/>
      <c r="L2156" s="280"/>
      <c r="M2156" s="280"/>
      <c r="N2156" s="280"/>
      <c r="O2156" s="280"/>
      <c r="P2156" s="280"/>
      <c r="Q2156" s="280"/>
      <c r="R2156" s="280"/>
      <c r="S2156" s="280"/>
      <c r="T2156" s="280"/>
      <c r="U2156" s="280"/>
      <c r="V2156" s="280"/>
      <c r="W2156" s="280"/>
      <c r="X2156" s="280"/>
      <c r="Y2156" s="280"/>
    </row>
    <row r="2157" spans="2:25" x14ac:dyDescent="0.35">
      <c r="B2157" s="280"/>
      <c r="C2157" s="280"/>
      <c r="D2157" s="280"/>
      <c r="E2157" s="280"/>
      <c r="F2157" s="280"/>
      <c r="G2157" s="280"/>
      <c r="H2157" s="280"/>
      <c r="I2157" s="280"/>
      <c r="J2157" s="280"/>
      <c r="K2157" s="280"/>
      <c r="L2157" s="280"/>
      <c r="M2157" s="280"/>
      <c r="N2157" s="280"/>
      <c r="O2157" s="280"/>
      <c r="P2157" s="280"/>
      <c r="Q2157" s="280"/>
      <c r="R2157" s="280"/>
      <c r="S2157" s="280"/>
      <c r="T2157" s="280"/>
      <c r="U2157" s="280"/>
      <c r="V2157" s="280"/>
      <c r="W2157" s="280"/>
      <c r="X2157" s="280"/>
      <c r="Y2157" s="280"/>
    </row>
    <row r="2158" spans="2:25" x14ac:dyDescent="0.35">
      <c r="B2158" s="280"/>
      <c r="C2158" s="280"/>
      <c r="D2158" s="280"/>
      <c r="E2158" s="280"/>
      <c r="F2158" s="280"/>
      <c r="G2158" s="280"/>
      <c r="H2158" s="280"/>
      <c r="I2158" s="280"/>
      <c r="J2158" s="280"/>
      <c r="K2158" s="280"/>
      <c r="L2158" s="280"/>
      <c r="M2158" s="280"/>
      <c r="N2158" s="280"/>
      <c r="O2158" s="280"/>
      <c r="P2158" s="280"/>
      <c r="Q2158" s="280"/>
      <c r="R2158" s="280"/>
      <c r="S2158" s="280"/>
      <c r="T2158" s="280"/>
      <c r="U2158" s="280"/>
      <c r="V2158" s="280"/>
      <c r="W2158" s="280"/>
      <c r="X2158" s="280"/>
      <c r="Y2158" s="280"/>
    </row>
    <row r="2159" spans="2:25" x14ac:dyDescent="0.35">
      <c r="B2159" s="280"/>
      <c r="C2159" s="280"/>
      <c r="D2159" s="280"/>
      <c r="E2159" s="280"/>
      <c r="F2159" s="280"/>
      <c r="G2159" s="280"/>
      <c r="H2159" s="280"/>
      <c r="I2159" s="280"/>
      <c r="J2159" s="280"/>
      <c r="K2159" s="280"/>
      <c r="L2159" s="280"/>
      <c r="M2159" s="280"/>
      <c r="N2159" s="280"/>
      <c r="O2159" s="280"/>
      <c r="P2159" s="280"/>
      <c r="Q2159" s="280"/>
      <c r="R2159" s="280"/>
      <c r="S2159" s="280"/>
      <c r="T2159" s="280"/>
      <c r="U2159" s="280"/>
      <c r="V2159" s="280"/>
      <c r="W2159" s="280"/>
      <c r="X2159" s="280"/>
      <c r="Y2159" s="280"/>
    </row>
    <row r="2160" spans="2:25" x14ac:dyDescent="0.35">
      <c r="B2160" s="280"/>
      <c r="C2160" s="280"/>
      <c r="D2160" s="280"/>
      <c r="E2160" s="280"/>
      <c r="F2160" s="280"/>
      <c r="G2160" s="280"/>
      <c r="H2160" s="280"/>
      <c r="I2160" s="280"/>
      <c r="J2160" s="280"/>
      <c r="K2160" s="280"/>
      <c r="L2160" s="280"/>
      <c r="M2160" s="280"/>
      <c r="N2160" s="280"/>
      <c r="O2160" s="280"/>
      <c r="P2160" s="280"/>
      <c r="Q2160" s="280"/>
      <c r="R2160" s="280"/>
      <c r="S2160" s="280"/>
      <c r="T2160" s="280"/>
      <c r="U2160" s="280"/>
      <c r="V2160" s="280"/>
      <c r="W2160" s="280"/>
      <c r="X2160" s="280"/>
      <c r="Y2160" s="280"/>
    </row>
    <row r="2161" spans="2:25" x14ac:dyDescent="0.35">
      <c r="B2161" s="280"/>
      <c r="C2161" s="280"/>
      <c r="D2161" s="280"/>
      <c r="E2161" s="280"/>
      <c r="F2161" s="280"/>
      <c r="G2161" s="280"/>
      <c r="H2161" s="280"/>
      <c r="I2161" s="280"/>
      <c r="J2161" s="280"/>
      <c r="K2161" s="280"/>
      <c r="L2161" s="280"/>
      <c r="M2161" s="280"/>
      <c r="N2161" s="280"/>
      <c r="O2161" s="280"/>
      <c r="P2161" s="280"/>
      <c r="Q2161" s="280"/>
      <c r="R2161" s="280"/>
      <c r="S2161" s="280"/>
      <c r="T2161" s="280"/>
      <c r="U2161" s="280"/>
      <c r="V2161" s="280"/>
      <c r="W2161" s="280"/>
      <c r="X2161" s="280"/>
      <c r="Y2161" s="280"/>
    </row>
    <row r="2162" spans="2:25" x14ac:dyDescent="0.35">
      <c r="B2162" s="280"/>
      <c r="C2162" s="280"/>
      <c r="D2162" s="280"/>
      <c r="E2162" s="280"/>
      <c r="F2162" s="280"/>
      <c r="G2162" s="280"/>
      <c r="H2162" s="280"/>
      <c r="I2162" s="280"/>
      <c r="J2162" s="280"/>
      <c r="K2162" s="280"/>
      <c r="L2162" s="280"/>
      <c r="M2162" s="280"/>
      <c r="N2162" s="280"/>
      <c r="O2162" s="280"/>
      <c r="P2162" s="280"/>
      <c r="Q2162" s="280"/>
      <c r="R2162" s="280"/>
      <c r="S2162" s="280"/>
      <c r="T2162" s="280"/>
      <c r="U2162" s="280"/>
      <c r="V2162" s="280"/>
      <c r="W2162" s="280"/>
      <c r="X2162" s="280"/>
      <c r="Y2162" s="280"/>
    </row>
    <row r="2163" spans="2:25" x14ac:dyDescent="0.35">
      <c r="B2163" s="280"/>
      <c r="C2163" s="280"/>
      <c r="D2163" s="280"/>
      <c r="E2163" s="280"/>
      <c r="F2163" s="280"/>
      <c r="G2163" s="280"/>
      <c r="H2163" s="280"/>
      <c r="I2163" s="280"/>
      <c r="J2163" s="280"/>
      <c r="K2163" s="280"/>
      <c r="L2163" s="280"/>
      <c r="M2163" s="280"/>
      <c r="N2163" s="280"/>
      <c r="O2163" s="280"/>
      <c r="P2163" s="280"/>
      <c r="Q2163" s="280"/>
      <c r="R2163" s="280"/>
      <c r="S2163" s="280"/>
      <c r="T2163" s="280"/>
      <c r="U2163" s="280"/>
      <c r="V2163" s="280"/>
      <c r="W2163" s="280"/>
      <c r="X2163" s="280"/>
      <c r="Y2163" s="280"/>
    </row>
    <row r="2164" spans="2:25" x14ac:dyDescent="0.35">
      <c r="B2164" s="280"/>
      <c r="C2164" s="280"/>
      <c r="D2164" s="280"/>
      <c r="E2164" s="280"/>
      <c r="F2164" s="280"/>
      <c r="G2164" s="280"/>
      <c r="H2164" s="280"/>
      <c r="I2164" s="280"/>
      <c r="J2164" s="280"/>
      <c r="K2164" s="280"/>
      <c r="L2164" s="280"/>
      <c r="M2164" s="280"/>
      <c r="N2164" s="280"/>
      <c r="O2164" s="280"/>
      <c r="P2164" s="280"/>
      <c r="Q2164" s="280"/>
      <c r="R2164" s="280"/>
      <c r="S2164" s="280"/>
      <c r="T2164" s="280"/>
      <c r="U2164" s="280"/>
      <c r="V2164" s="280"/>
      <c r="W2164" s="280"/>
      <c r="X2164" s="280"/>
      <c r="Y2164" s="280"/>
    </row>
    <row r="2165" spans="2:25" x14ac:dyDescent="0.35">
      <c r="B2165" s="280"/>
      <c r="C2165" s="280"/>
      <c r="D2165" s="280"/>
      <c r="E2165" s="280"/>
      <c r="F2165" s="280"/>
      <c r="G2165" s="280"/>
      <c r="H2165" s="280"/>
      <c r="I2165" s="280"/>
      <c r="J2165" s="280"/>
      <c r="K2165" s="280"/>
      <c r="L2165" s="280"/>
      <c r="M2165" s="280"/>
      <c r="N2165" s="280"/>
      <c r="O2165" s="280"/>
      <c r="P2165" s="280"/>
      <c r="Q2165" s="280"/>
      <c r="R2165" s="280"/>
      <c r="S2165" s="280"/>
      <c r="T2165" s="280"/>
      <c r="U2165" s="280"/>
      <c r="V2165" s="280"/>
      <c r="W2165" s="280"/>
      <c r="X2165" s="280"/>
      <c r="Y2165" s="280"/>
    </row>
    <row r="2166" spans="2:25" x14ac:dyDescent="0.35">
      <c r="B2166" s="280"/>
      <c r="C2166" s="280"/>
      <c r="D2166" s="280"/>
      <c r="E2166" s="280"/>
      <c r="F2166" s="280"/>
      <c r="G2166" s="280"/>
      <c r="H2166" s="280"/>
      <c r="I2166" s="280"/>
      <c r="J2166" s="280"/>
      <c r="K2166" s="280"/>
      <c r="L2166" s="280"/>
      <c r="M2166" s="280"/>
      <c r="N2166" s="280"/>
      <c r="O2166" s="280"/>
      <c r="P2166" s="280"/>
      <c r="Q2166" s="280"/>
      <c r="R2166" s="280"/>
      <c r="S2166" s="280"/>
      <c r="T2166" s="280"/>
      <c r="U2166" s="280"/>
      <c r="V2166" s="280"/>
      <c r="W2166" s="280"/>
      <c r="X2166" s="280"/>
      <c r="Y2166" s="280"/>
    </row>
    <row r="2167" spans="2:25" x14ac:dyDescent="0.35">
      <c r="B2167" s="280"/>
      <c r="C2167" s="280"/>
      <c r="D2167" s="280"/>
      <c r="E2167" s="280"/>
      <c r="F2167" s="280"/>
      <c r="G2167" s="280"/>
      <c r="H2167" s="280"/>
      <c r="I2167" s="280"/>
      <c r="J2167" s="280"/>
      <c r="K2167" s="280"/>
      <c r="L2167" s="280"/>
      <c r="M2167" s="280"/>
      <c r="N2167" s="280"/>
      <c r="O2167" s="280"/>
      <c r="P2167" s="280"/>
      <c r="Q2167" s="280"/>
      <c r="R2167" s="280"/>
      <c r="S2167" s="280"/>
      <c r="T2167" s="280"/>
      <c r="U2167" s="280"/>
      <c r="V2167" s="280"/>
      <c r="W2167" s="280"/>
      <c r="X2167" s="280"/>
      <c r="Y2167" s="280"/>
    </row>
    <row r="2168" spans="2:25" x14ac:dyDescent="0.35">
      <c r="B2168" s="280"/>
      <c r="C2168" s="280"/>
      <c r="D2168" s="280"/>
      <c r="E2168" s="280"/>
      <c r="F2168" s="280"/>
      <c r="G2168" s="280"/>
      <c r="H2168" s="280"/>
      <c r="I2168" s="280"/>
      <c r="J2168" s="280"/>
      <c r="K2168" s="280"/>
      <c r="L2168" s="280"/>
      <c r="M2168" s="280"/>
      <c r="N2168" s="280"/>
      <c r="O2168" s="280"/>
      <c r="P2168" s="280"/>
      <c r="Q2168" s="280"/>
      <c r="R2168" s="280"/>
      <c r="S2168" s="280"/>
      <c r="T2168" s="280"/>
      <c r="U2168" s="280"/>
      <c r="V2168" s="280"/>
      <c r="W2168" s="280"/>
      <c r="X2168" s="280"/>
      <c r="Y2168" s="280"/>
    </row>
    <row r="2169" spans="2:25" x14ac:dyDescent="0.35">
      <c r="B2169" s="280"/>
      <c r="C2169" s="280"/>
      <c r="D2169" s="280"/>
      <c r="E2169" s="280"/>
      <c r="F2169" s="280"/>
      <c r="G2169" s="280"/>
      <c r="H2169" s="280"/>
      <c r="I2169" s="280"/>
      <c r="J2169" s="280"/>
      <c r="K2169" s="280"/>
      <c r="L2169" s="280"/>
      <c r="M2169" s="280"/>
      <c r="N2169" s="280"/>
      <c r="O2169" s="280"/>
      <c r="P2169" s="280"/>
      <c r="Q2169" s="280"/>
      <c r="R2169" s="280"/>
      <c r="S2169" s="280"/>
      <c r="T2169" s="280"/>
      <c r="U2169" s="280"/>
      <c r="V2169" s="280"/>
      <c r="W2169" s="280"/>
      <c r="X2169" s="280"/>
      <c r="Y2169" s="280"/>
    </row>
    <row r="2170" spans="2:25" x14ac:dyDescent="0.35">
      <c r="B2170" s="280"/>
      <c r="C2170" s="280"/>
      <c r="D2170" s="280"/>
      <c r="E2170" s="280"/>
      <c r="F2170" s="280"/>
      <c r="G2170" s="280"/>
      <c r="H2170" s="280"/>
      <c r="I2170" s="280"/>
      <c r="J2170" s="280"/>
      <c r="K2170" s="280"/>
      <c r="L2170" s="280"/>
      <c r="M2170" s="280"/>
      <c r="N2170" s="280"/>
      <c r="O2170" s="280"/>
      <c r="P2170" s="280"/>
      <c r="Q2170" s="280"/>
      <c r="R2170" s="280"/>
      <c r="S2170" s="280"/>
      <c r="T2170" s="280"/>
      <c r="U2170" s="280"/>
      <c r="V2170" s="280"/>
      <c r="W2170" s="280"/>
      <c r="X2170" s="280"/>
      <c r="Y2170" s="280"/>
    </row>
    <row r="2171" spans="2:25" x14ac:dyDescent="0.35">
      <c r="B2171" s="280"/>
      <c r="C2171" s="280"/>
      <c r="D2171" s="280"/>
      <c r="E2171" s="280"/>
      <c r="F2171" s="280"/>
      <c r="G2171" s="280"/>
      <c r="H2171" s="280"/>
      <c r="I2171" s="280"/>
      <c r="J2171" s="280"/>
      <c r="K2171" s="280"/>
      <c r="L2171" s="280"/>
      <c r="M2171" s="280"/>
      <c r="N2171" s="280"/>
      <c r="O2171" s="280"/>
      <c r="P2171" s="280"/>
      <c r="Q2171" s="280"/>
      <c r="R2171" s="280"/>
      <c r="S2171" s="280"/>
      <c r="T2171" s="280"/>
      <c r="U2171" s="280"/>
      <c r="V2171" s="280"/>
      <c r="W2171" s="280"/>
      <c r="X2171" s="280"/>
      <c r="Y2171" s="280"/>
    </row>
    <row r="2172" spans="2:25" x14ac:dyDescent="0.35">
      <c r="B2172" s="280"/>
      <c r="C2172" s="280"/>
      <c r="D2172" s="280"/>
      <c r="E2172" s="280"/>
      <c r="F2172" s="280"/>
      <c r="G2172" s="280"/>
      <c r="H2172" s="280"/>
      <c r="I2172" s="280"/>
      <c r="J2172" s="280"/>
      <c r="K2172" s="280"/>
      <c r="L2172" s="280"/>
      <c r="M2172" s="280"/>
      <c r="N2172" s="280"/>
      <c r="O2172" s="280"/>
      <c r="P2172" s="280"/>
      <c r="Q2172" s="280"/>
      <c r="R2172" s="280"/>
      <c r="S2172" s="280"/>
      <c r="T2172" s="280"/>
      <c r="U2172" s="280"/>
      <c r="V2172" s="280"/>
      <c r="W2172" s="280"/>
      <c r="X2172" s="280"/>
      <c r="Y2172" s="280"/>
    </row>
    <row r="2173" spans="2:25" x14ac:dyDescent="0.35">
      <c r="B2173" s="280"/>
      <c r="C2173" s="280"/>
      <c r="D2173" s="280"/>
      <c r="E2173" s="280"/>
      <c r="F2173" s="280"/>
      <c r="G2173" s="280"/>
      <c r="H2173" s="280"/>
      <c r="I2173" s="280"/>
      <c r="J2173" s="280"/>
      <c r="K2173" s="280"/>
      <c r="L2173" s="280"/>
      <c r="M2173" s="280"/>
      <c r="N2173" s="280"/>
      <c r="O2173" s="280"/>
      <c r="P2173" s="280"/>
      <c r="Q2173" s="280"/>
      <c r="R2173" s="280"/>
      <c r="S2173" s="280"/>
      <c r="T2173" s="280"/>
      <c r="U2173" s="280"/>
      <c r="V2173" s="280"/>
      <c r="W2173" s="280"/>
      <c r="X2173" s="280"/>
      <c r="Y2173" s="280"/>
    </row>
    <row r="2174" spans="2:25" x14ac:dyDescent="0.35">
      <c r="B2174" s="280"/>
      <c r="C2174" s="280"/>
      <c r="D2174" s="280"/>
      <c r="E2174" s="280"/>
      <c r="F2174" s="280"/>
      <c r="G2174" s="280"/>
      <c r="H2174" s="280"/>
      <c r="I2174" s="280"/>
      <c r="J2174" s="280"/>
      <c r="K2174" s="280"/>
      <c r="L2174" s="280"/>
      <c r="M2174" s="280"/>
      <c r="N2174" s="280"/>
      <c r="O2174" s="280"/>
      <c r="P2174" s="280"/>
      <c r="Q2174" s="280"/>
      <c r="R2174" s="280"/>
      <c r="S2174" s="280"/>
      <c r="T2174" s="280"/>
      <c r="U2174" s="280"/>
      <c r="V2174" s="280"/>
      <c r="W2174" s="280"/>
      <c r="X2174" s="280"/>
      <c r="Y2174" s="280"/>
    </row>
    <row r="2175" spans="2:25" x14ac:dyDescent="0.35">
      <c r="B2175" s="280"/>
      <c r="C2175" s="280"/>
      <c r="D2175" s="280"/>
      <c r="E2175" s="280"/>
      <c r="F2175" s="280"/>
      <c r="G2175" s="280"/>
      <c r="H2175" s="280"/>
      <c r="I2175" s="280"/>
      <c r="J2175" s="280"/>
      <c r="K2175" s="280"/>
      <c r="L2175" s="280"/>
      <c r="M2175" s="280"/>
      <c r="N2175" s="280"/>
      <c r="O2175" s="280"/>
      <c r="P2175" s="280"/>
      <c r="Q2175" s="280"/>
      <c r="R2175" s="280"/>
      <c r="S2175" s="280"/>
      <c r="T2175" s="280"/>
      <c r="U2175" s="280"/>
      <c r="V2175" s="280"/>
      <c r="W2175" s="280"/>
      <c r="X2175" s="280"/>
      <c r="Y2175" s="280"/>
    </row>
    <row r="2176" spans="2:25" x14ac:dyDescent="0.35">
      <c r="B2176" s="280"/>
      <c r="C2176" s="280"/>
      <c r="D2176" s="280"/>
      <c r="E2176" s="280"/>
      <c r="F2176" s="280"/>
      <c r="G2176" s="280"/>
      <c r="H2176" s="280"/>
      <c r="I2176" s="280"/>
      <c r="J2176" s="280"/>
      <c r="K2176" s="280"/>
      <c r="L2176" s="280"/>
      <c r="M2176" s="280"/>
      <c r="N2176" s="280"/>
      <c r="O2176" s="280"/>
      <c r="P2176" s="280"/>
      <c r="Q2176" s="280"/>
      <c r="R2176" s="280"/>
      <c r="S2176" s="280"/>
      <c r="T2176" s="280"/>
      <c r="U2176" s="280"/>
      <c r="V2176" s="280"/>
      <c r="W2176" s="280"/>
      <c r="X2176" s="280"/>
      <c r="Y2176" s="280"/>
    </row>
    <row r="2177" spans="2:25" x14ac:dyDescent="0.35">
      <c r="B2177" s="280"/>
      <c r="C2177" s="280"/>
      <c r="D2177" s="280"/>
      <c r="E2177" s="280"/>
      <c r="F2177" s="280"/>
      <c r="G2177" s="280"/>
      <c r="H2177" s="280"/>
      <c r="I2177" s="280"/>
      <c r="J2177" s="280"/>
      <c r="K2177" s="280"/>
      <c r="L2177" s="280"/>
      <c r="M2177" s="280"/>
      <c r="N2177" s="280"/>
      <c r="O2177" s="280"/>
      <c r="P2177" s="280"/>
      <c r="Q2177" s="280"/>
      <c r="R2177" s="280"/>
      <c r="S2177" s="280"/>
      <c r="T2177" s="280"/>
      <c r="U2177" s="280"/>
      <c r="V2177" s="280"/>
      <c r="W2177" s="280"/>
      <c r="X2177" s="280"/>
      <c r="Y2177" s="280"/>
    </row>
    <row r="2178" spans="2:25" x14ac:dyDescent="0.35">
      <c r="B2178" s="280"/>
      <c r="C2178" s="280"/>
      <c r="D2178" s="280"/>
      <c r="E2178" s="280"/>
      <c r="F2178" s="280"/>
      <c r="G2178" s="280"/>
      <c r="H2178" s="280"/>
      <c r="I2178" s="280"/>
      <c r="J2178" s="280"/>
      <c r="K2178" s="280"/>
      <c r="L2178" s="280"/>
      <c r="M2178" s="280"/>
      <c r="N2178" s="280"/>
      <c r="O2178" s="280"/>
      <c r="P2178" s="280"/>
      <c r="Q2178" s="280"/>
      <c r="R2178" s="280"/>
      <c r="S2178" s="280"/>
      <c r="T2178" s="280"/>
      <c r="U2178" s="280"/>
      <c r="V2178" s="280"/>
      <c r="W2178" s="280"/>
      <c r="X2178" s="280"/>
      <c r="Y2178" s="280"/>
    </row>
    <row r="2179" spans="2:25" x14ac:dyDescent="0.35">
      <c r="B2179" s="280"/>
      <c r="C2179" s="280"/>
      <c r="D2179" s="280"/>
      <c r="E2179" s="280"/>
      <c r="F2179" s="280"/>
      <c r="G2179" s="280"/>
      <c r="H2179" s="280"/>
      <c r="I2179" s="280"/>
      <c r="J2179" s="280"/>
      <c r="K2179" s="280"/>
      <c r="L2179" s="280"/>
      <c r="M2179" s="280"/>
      <c r="N2179" s="280"/>
      <c r="O2179" s="280"/>
      <c r="P2179" s="280"/>
      <c r="Q2179" s="280"/>
      <c r="R2179" s="280"/>
      <c r="S2179" s="280"/>
      <c r="T2179" s="280"/>
      <c r="U2179" s="280"/>
      <c r="V2179" s="280"/>
      <c r="W2179" s="280"/>
      <c r="X2179" s="280"/>
      <c r="Y2179" s="280"/>
    </row>
    <row r="2180" spans="2:25" x14ac:dyDescent="0.35">
      <c r="B2180" s="280"/>
      <c r="C2180" s="280"/>
      <c r="D2180" s="280"/>
      <c r="E2180" s="280"/>
      <c r="F2180" s="280"/>
      <c r="G2180" s="280"/>
      <c r="H2180" s="280"/>
      <c r="I2180" s="280"/>
      <c r="J2180" s="280"/>
      <c r="K2180" s="280"/>
      <c r="L2180" s="280"/>
      <c r="M2180" s="280"/>
      <c r="N2180" s="280"/>
      <c r="O2180" s="280"/>
      <c r="P2180" s="280"/>
      <c r="Q2180" s="280"/>
      <c r="R2180" s="280"/>
      <c r="S2180" s="280"/>
      <c r="T2180" s="280"/>
      <c r="U2180" s="280"/>
      <c r="V2180" s="280"/>
      <c r="W2180" s="280"/>
      <c r="X2180" s="280"/>
      <c r="Y2180" s="280"/>
    </row>
    <row r="2181" spans="2:25" x14ac:dyDescent="0.35">
      <c r="B2181" s="280"/>
      <c r="C2181" s="280"/>
      <c r="D2181" s="280"/>
      <c r="E2181" s="280"/>
      <c r="F2181" s="280"/>
      <c r="G2181" s="280"/>
      <c r="H2181" s="280"/>
      <c r="I2181" s="280"/>
      <c r="J2181" s="280"/>
      <c r="K2181" s="280"/>
      <c r="L2181" s="280"/>
      <c r="M2181" s="280"/>
      <c r="N2181" s="280"/>
      <c r="O2181" s="280"/>
      <c r="P2181" s="280"/>
      <c r="Q2181" s="280"/>
      <c r="R2181" s="280"/>
      <c r="S2181" s="280"/>
      <c r="T2181" s="280"/>
      <c r="U2181" s="280"/>
      <c r="V2181" s="280"/>
      <c r="W2181" s="280"/>
      <c r="X2181" s="280"/>
      <c r="Y2181" s="280"/>
    </row>
    <row r="2182" spans="2:25" x14ac:dyDescent="0.35">
      <c r="B2182" s="280"/>
      <c r="C2182" s="280"/>
      <c r="D2182" s="280"/>
      <c r="E2182" s="280"/>
      <c r="F2182" s="280"/>
      <c r="G2182" s="280"/>
      <c r="H2182" s="280"/>
      <c r="I2182" s="280"/>
      <c r="J2182" s="280"/>
      <c r="K2182" s="280"/>
      <c r="L2182" s="280"/>
      <c r="M2182" s="280"/>
      <c r="N2182" s="280"/>
      <c r="O2182" s="280"/>
      <c r="P2182" s="280"/>
      <c r="Q2182" s="280"/>
      <c r="R2182" s="280"/>
      <c r="S2182" s="280"/>
      <c r="T2182" s="280"/>
      <c r="U2182" s="280"/>
      <c r="V2182" s="280"/>
      <c r="W2182" s="280"/>
      <c r="X2182" s="280"/>
      <c r="Y2182" s="280"/>
    </row>
    <row r="2183" spans="2:25" x14ac:dyDescent="0.35">
      <c r="B2183" s="280"/>
      <c r="C2183" s="280"/>
      <c r="D2183" s="280"/>
      <c r="E2183" s="280"/>
      <c r="F2183" s="280"/>
      <c r="G2183" s="280"/>
      <c r="H2183" s="280"/>
      <c r="I2183" s="280"/>
      <c r="J2183" s="280"/>
      <c r="K2183" s="280"/>
      <c r="L2183" s="280"/>
      <c r="M2183" s="280"/>
      <c r="N2183" s="280"/>
      <c r="O2183" s="280"/>
      <c r="P2183" s="280"/>
      <c r="Q2183" s="280"/>
      <c r="R2183" s="280"/>
      <c r="S2183" s="280"/>
      <c r="T2183" s="280"/>
      <c r="U2183" s="280"/>
      <c r="V2183" s="280"/>
      <c r="W2183" s="280"/>
      <c r="X2183" s="280"/>
      <c r="Y2183" s="280"/>
    </row>
    <row r="2184" spans="2:25" x14ac:dyDescent="0.35">
      <c r="B2184" s="280"/>
      <c r="C2184" s="280"/>
      <c r="D2184" s="280"/>
      <c r="E2184" s="280"/>
      <c r="F2184" s="280"/>
      <c r="G2184" s="280"/>
      <c r="H2184" s="280"/>
      <c r="I2184" s="280"/>
      <c r="J2184" s="280"/>
      <c r="K2184" s="280"/>
      <c r="L2184" s="280"/>
      <c r="M2184" s="280"/>
      <c r="N2184" s="280"/>
      <c r="O2184" s="280"/>
      <c r="P2184" s="280"/>
      <c r="Q2184" s="280"/>
      <c r="R2184" s="280"/>
      <c r="S2184" s="280"/>
      <c r="T2184" s="280"/>
      <c r="U2184" s="280"/>
      <c r="V2184" s="280"/>
      <c r="W2184" s="280"/>
      <c r="X2184" s="280"/>
      <c r="Y2184" s="280"/>
    </row>
    <row r="2185" spans="2:25" x14ac:dyDescent="0.35">
      <c r="B2185" s="280"/>
      <c r="C2185" s="280"/>
      <c r="D2185" s="280"/>
      <c r="E2185" s="280"/>
      <c r="F2185" s="280"/>
      <c r="G2185" s="280"/>
      <c r="H2185" s="280"/>
      <c r="I2185" s="280"/>
      <c r="J2185" s="280"/>
      <c r="K2185" s="280"/>
      <c r="L2185" s="280"/>
      <c r="M2185" s="280"/>
      <c r="N2185" s="280"/>
      <c r="O2185" s="280"/>
      <c r="P2185" s="280"/>
      <c r="Q2185" s="280"/>
      <c r="R2185" s="280"/>
      <c r="S2185" s="280"/>
      <c r="T2185" s="280"/>
      <c r="U2185" s="280"/>
      <c r="V2185" s="280"/>
      <c r="W2185" s="280"/>
      <c r="X2185" s="280"/>
      <c r="Y2185" s="280"/>
    </row>
    <row r="2186" spans="2:25" x14ac:dyDescent="0.35">
      <c r="B2186" s="280"/>
      <c r="C2186" s="280"/>
      <c r="D2186" s="280"/>
      <c r="E2186" s="280"/>
      <c r="F2186" s="280"/>
      <c r="G2186" s="280"/>
      <c r="H2186" s="280"/>
      <c r="I2186" s="280"/>
      <c r="J2186" s="280"/>
      <c r="K2186" s="280"/>
      <c r="L2186" s="280"/>
      <c r="M2186" s="280"/>
      <c r="N2186" s="280"/>
      <c r="O2186" s="280"/>
      <c r="P2186" s="280"/>
      <c r="Q2186" s="280"/>
      <c r="R2186" s="280"/>
      <c r="S2186" s="280"/>
      <c r="T2186" s="280"/>
      <c r="U2186" s="280"/>
      <c r="V2186" s="280"/>
      <c r="W2186" s="280"/>
      <c r="X2186" s="280"/>
      <c r="Y2186" s="280"/>
    </row>
    <row r="2187" spans="2:25" x14ac:dyDescent="0.35">
      <c r="B2187" s="280"/>
      <c r="C2187" s="280"/>
      <c r="D2187" s="280"/>
      <c r="E2187" s="280"/>
      <c r="F2187" s="280"/>
      <c r="G2187" s="280"/>
      <c r="H2187" s="280"/>
      <c r="I2187" s="280"/>
      <c r="J2187" s="280"/>
      <c r="K2187" s="280"/>
      <c r="L2187" s="280"/>
      <c r="M2187" s="280"/>
      <c r="N2187" s="280"/>
      <c r="O2187" s="280"/>
      <c r="P2187" s="280"/>
      <c r="Q2187" s="280"/>
      <c r="R2187" s="280"/>
      <c r="S2187" s="280"/>
      <c r="T2187" s="280"/>
      <c r="U2187" s="280"/>
      <c r="V2187" s="280"/>
      <c r="W2187" s="280"/>
      <c r="X2187" s="280"/>
      <c r="Y2187" s="280"/>
    </row>
    <row r="2188" spans="2:25" x14ac:dyDescent="0.35">
      <c r="B2188" s="280"/>
      <c r="C2188" s="280"/>
      <c r="D2188" s="280"/>
      <c r="E2188" s="280"/>
      <c r="F2188" s="280"/>
      <c r="G2188" s="280"/>
      <c r="H2188" s="280"/>
      <c r="I2188" s="280"/>
      <c r="J2188" s="280"/>
      <c r="K2188" s="280"/>
      <c r="L2188" s="280"/>
      <c r="M2188" s="280"/>
      <c r="N2188" s="280"/>
      <c r="O2188" s="280"/>
      <c r="P2188" s="280"/>
      <c r="Q2188" s="280"/>
      <c r="R2188" s="280"/>
      <c r="S2188" s="280"/>
      <c r="T2188" s="280"/>
      <c r="U2188" s="280"/>
      <c r="V2188" s="280"/>
      <c r="W2188" s="280"/>
      <c r="X2188" s="280"/>
      <c r="Y2188" s="280"/>
    </row>
    <row r="2189" spans="2:25" x14ac:dyDescent="0.35">
      <c r="B2189" s="280"/>
      <c r="C2189" s="280"/>
      <c r="D2189" s="280"/>
      <c r="E2189" s="280"/>
      <c r="F2189" s="280"/>
      <c r="G2189" s="280"/>
      <c r="H2189" s="280"/>
      <c r="I2189" s="280"/>
      <c r="J2189" s="280"/>
      <c r="K2189" s="280"/>
      <c r="L2189" s="280"/>
      <c r="M2189" s="280"/>
      <c r="N2189" s="280"/>
      <c r="O2189" s="280"/>
      <c r="P2189" s="280"/>
      <c r="Q2189" s="280"/>
      <c r="R2189" s="280"/>
      <c r="S2189" s="280"/>
      <c r="T2189" s="280"/>
      <c r="U2189" s="280"/>
      <c r="V2189" s="280"/>
      <c r="W2189" s="280"/>
      <c r="X2189" s="280"/>
      <c r="Y2189" s="280"/>
    </row>
    <row r="2190" spans="2:25" x14ac:dyDescent="0.35">
      <c r="B2190" s="280"/>
      <c r="C2190" s="280"/>
      <c r="D2190" s="280"/>
      <c r="E2190" s="280"/>
      <c r="F2190" s="280"/>
      <c r="G2190" s="280"/>
      <c r="H2190" s="280"/>
      <c r="I2190" s="280"/>
      <c r="J2190" s="280"/>
      <c r="K2190" s="280"/>
      <c r="L2190" s="280"/>
      <c r="M2190" s="280"/>
      <c r="N2190" s="280"/>
      <c r="O2190" s="280"/>
      <c r="P2190" s="280"/>
      <c r="Q2190" s="280"/>
      <c r="R2190" s="280"/>
      <c r="S2190" s="280"/>
      <c r="T2190" s="280"/>
      <c r="U2190" s="280"/>
      <c r="V2190" s="280"/>
      <c r="W2190" s="280"/>
      <c r="X2190" s="280"/>
      <c r="Y2190" s="280"/>
    </row>
    <row r="2191" spans="2:25" x14ac:dyDescent="0.35">
      <c r="B2191" s="280"/>
      <c r="C2191" s="280"/>
      <c r="D2191" s="280"/>
      <c r="E2191" s="280"/>
      <c r="F2191" s="280"/>
      <c r="G2191" s="280"/>
      <c r="H2191" s="280"/>
      <c r="I2191" s="280"/>
      <c r="J2191" s="280"/>
      <c r="K2191" s="280"/>
      <c r="L2191" s="280"/>
      <c r="M2191" s="280"/>
      <c r="N2191" s="280"/>
      <c r="O2191" s="280"/>
      <c r="P2191" s="280"/>
      <c r="Q2191" s="280"/>
      <c r="R2191" s="280"/>
      <c r="S2191" s="280"/>
      <c r="T2191" s="280"/>
      <c r="U2191" s="280"/>
      <c r="V2191" s="280"/>
      <c r="W2191" s="280"/>
      <c r="X2191" s="280"/>
      <c r="Y2191" s="280"/>
    </row>
    <row r="2192" spans="2:25" x14ac:dyDescent="0.35">
      <c r="B2192" s="280"/>
      <c r="C2192" s="280"/>
      <c r="D2192" s="280"/>
      <c r="E2192" s="280"/>
      <c r="F2192" s="280"/>
      <c r="G2192" s="280"/>
      <c r="H2192" s="280"/>
      <c r="I2192" s="280"/>
      <c r="J2192" s="280"/>
      <c r="K2192" s="280"/>
      <c r="L2192" s="280"/>
      <c r="M2192" s="280"/>
      <c r="N2192" s="280"/>
      <c r="O2192" s="280"/>
      <c r="P2192" s="280"/>
      <c r="Q2192" s="280"/>
      <c r="R2192" s="280"/>
      <c r="S2192" s="280"/>
      <c r="T2192" s="280"/>
      <c r="U2192" s="280"/>
      <c r="V2192" s="280"/>
      <c r="W2192" s="280"/>
      <c r="X2192" s="280"/>
      <c r="Y2192" s="280"/>
    </row>
    <row r="2193" spans="2:25" x14ac:dyDescent="0.35">
      <c r="B2193" s="280"/>
      <c r="C2193" s="280"/>
      <c r="D2193" s="280"/>
      <c r="E2193" s="280"/>
      <c r="F2193" s="280"/>
      <c r="G2193" s="280"/>
      <c r="H2193" s="280"/>
      <c r="I2193" s="280"/>
      <c r="J2193" s="280"/>
      <c r="K2193" s="280"/>
      <c r="L2193" s="280"/>
      <c r="M2193" s="280"/>
      <c r="N2193" s="280"/>
      <c r="O2193" s="280"/>
      <c r="P2193" s="280"/>
      <c r="Q2193" s="280"/>
      <c r="R2193" s="280"/>
      <c r="S2193" s="280"/>
      <c r="T2193" s="280"/>
      <c r="U2193" s="280"/>
      <c r="V2193" s="280"/>
      <c r="W2193" s="280"/>
      <c r="X2193" s="280"/>
      <c r="Y2193" s="280"/>
    </row>
    <row r="2194" spans="2:25" x14ac:dyDescent="0.35">
      <c r="B2194" s="280"/>
      <c r="C2194" s="280"/>
      <c r="D2194" s="280"/>
      <c r="E2194" s="280"/>
      <c r="F2194" s="280"/>
      <c r="G2194" s="280"/>
      <c r="H2194" s="280"/>
      <c r="I2194" s="280"/>
      <c r="J2194" s="280"/>
      <c r="K2194" s="280"/>
      <c r="L2194" s="280"/>
      <c r="M2194" s="280"/>
      <c r="N2194" s="280"/>
      <c r="O2194" s="280"/>
      <c r="P2194" s="280"/>
      <c r="Q2194" s="280"/>
      <c r="R2194" s="280"/>
      <c r="S2194" s="280"/>
      <c r="T2194" s="280"/>
      <c r="U2194" s="280"/>
      <c r="V2194" s="280"/>
      <c r="W2194" s="280"/>
      <c r="X2194" s="280"/>
      <c r="Y2194" s="280"/>
    </row>
    <row r="2195" spans="2:25" x14ac:dyDescent="0.35">
      <c r="B2195" s="280"/>
      <c r="C2195" s="280"/>
      <c r="D2195" s="280"/>
      <c r="E2195" s="280"/>
      <c r="F2195" s="280"/>
      <c r="G2195" s="280"/>
      <c r="H2195" s="280"/>
      <c r="I2195" s="280"/>
      <c r="J2195" s="280"/>
      <c r="K2195" s="280"/>
      <c r="L2195" s="280"/>
      <c r="M2195" s="280"/>
      <c r="N2195" s="280"/>
      <c r="O2195" s="280"/>
      <c r="P2195" s="280"/>
      <c r="Q2195" s="280"/>
      <c r="R2195" s="280"/>
      <c r="S2195" s="280"/>
      <c r="T2195" s="280"/>
      <c r="U2195" s="280"/>
      <c r="V2195" s="280"/>
      <c r="W2195" s="280"/>
      <c r="X2195" s="280"/>
      <c r="Y2195" s="280"/>
    </row>
    <row r="2196" spans="2:25" x14ac:dyDescent="0.35">
      <c r="B2196" s="280"/>
      <c r="C2196" s="280"/>
      <c r="D2196" s="280"/>
      <c r="E2196" s="280"/>
      <c r="F2196" s="280"/>
      <c r="G2196" s="280"/>
      <c r="H2196" s="280"/>
      <c r="I2196" s="280"/>
      <c r="J2196" s="280"/>
      <c r="K2196" s="280"/>
      <c r="L2196" s="280"/>
      <c r="M2196" s="280"/>
      <c r="N2196" s="280"/>
      <c r="O2196" s="280"/>
      <c r="P2196" s="280"/>
      <c r="Q2196" s="280"/>
      <c r="R2196" s="280"/>
      <c r="S2196" s="280"/>
      <c r="T2196" s="280"/>
      <c r="U2196" s="280"/>
      <c r="V2196" s="280"/>
      <c r="W2196" s="280"/>
      <c r="X2196" s="280"/>
      <c r="Y2196" s="280"/>
    </row>
    <row r="2197" spans="2:25" x14ac:dyDescent="0.35">
      <c r="B2197" s="280"/>
      <c r="C2197" s="280"/>
      <c r="D2197" s="280"/>
      <c r="E2197" s="280"/>
      <c r="F2197" s="280"/>
      <c r="G2197" s="280"/>
      <c r="H2197" s="280"/>
      <c r="I2197" s="280"/>
      <c r="J2197" s="280"/>
      <c r="K2197" s="280"/>
      <c r="L2197" s="280"/>
      <c r="M2197" s="280"/>
      <c r="N2197" s="280"/>
      <c r="O2197" s="280"/>
      <c r="P2197" s="280"/>
      <c r="Q2197" s="280"/>
      <c r="R2197" s="280"/>
      <c r="S2197" s="280"/>
      <c r="T2197" s="280"/>
      <c r="U2197" s="280"/>
      <c r="V2197" s="280"/>
      <c r="W2197" s="280"/>
      <c r="X2197" s="280"/>
      <c r="Y2197" s="280"/>
    </row>
    <row r="2198" spans="2:25" x14ac:dyDescent="0.35">
      <c r="B2198" s="280"/>
      <c r="C2198" s="280"/>
      <c r="D2198" s="280"/>
      <c r="E2198" s="280"/>
      <c r="F2198" s="280"/>
      <c r="G2198" s="280"/>
      <c r="H2198" s="280"/>
      <c r="I2198" s="280"/>
      <c r="J2198" s="280"/>
      <c r="K2198" s="280"/>
      <c r="L2198" s="280"/>
      <c r="M2198" s="280"/>
      <c r="N2198" s="280"/>
      <c r="O2198" s="280"/>
      <c r="P2198" s="280"/>
      <c r="Q2198" s="280"/>
      <c r="R2198" s="280"/>
      <c r="S2198" s="280"/>
      <c r="T2198" s="280"/>
      <c r="U2198" s="280"/>
      <c r="V2198" s="280"/>
      <c r="W2198" s="280"/>
      <c r="X2198" s="280"/>
      <c r="Y2198" s="280"/>
    </row>
    <row r="2199" spans="2:25" x14ac:dyDescent="0.35">
      <c r="B2199" s="280"/>
      <c r="C2199" s="280"/>
      <c r="D2199" s="280"/>
      <c r="E2199" s="280"/>
      <c r="F2199" s="280"/>
      <c r="G2199" s="280"/>
      <c r="H2199" s="280"/>
      <c r="I2199" s="280"/>
      <c r="J2199" s="280"/>
      <c r="K2199" s="280"/>
      <c r="L2199" s="280"/>
      <c r="M2199" s="280"/>
      <c r="N2199" s="280"/>
      <c r="O2199" s="280"/>
      <c r="P2199" s="280"/>
      <c r="Q2199" s="280"/>
      <c r="R2199" s="280"/>
      <c r="S2199" s="280"/>
      <c r="T2199" s="280"/>
      <c r="U2199" s="280"/>
      <c r="V2199" s="280"/>
      <c r="W2199" s="280"/>
      <c r="X2199" s="280"/>
      <c r="Y2199" s="280"/>
    </row>
    <row r="2200" spans="2:25" x14ac:dyDescent="0.35">
      <c r="B2200" s="280"/>
      <c r="C2200" s="280"/>
      <c r="D2200" s="280"/>
      <c r="E2200" s="280"/>
      <c r="F2200" s="280"/>
      <c r="G2200" s="280"/>
      <c r="H2200" s="280"/>
      <c r="I2200" s="280"/>
      <c r="J2200" s="280"/>
      <c r="K2200" s="280"/>
      <c r="L2200" s="280"/>
      <c r="M2200" s="280"/>
      <c r="N2200" s="280"/>
      <c r="O2200" s="280"/>
      <c r="P2200" s="280"/>
      <c r="Q2200" s="280"/>
      <c r="R2200" s="280"/>
      <c r="S2200" s="280"/>
      <c r="T2200" s="280"/>
      <c r="U2200" s="280"/>
      <c r="V2200" s="280"/>
      <c r="W2200" s="280"/>
      <c r="X2200" s="280"/>
      <c r="Y2200" s="280"/>
    </row>
    <row r="2201" spans="2:25" x14ac:dyDescent="0.35">
      <c r="B2201" s="280"/>
      <c r="C2201" s="280"/>
      <c r="D2201" s="280"/>
      <c r="E2201" s="280"/>
      <c r="F2201" s="280"/>
      <c r="G2201" s="280"/>
      <c r="H2201" s="280"/>
      <c r="I2201" s="280"/>
      <c r="J2201" s="280"/>
      <c r="K2201" s="280"/>
      <c r="L2201" s="280"/>
      <c r="M2201" s="280"/>
      <c r="N2201" s="280"/>
      <c r="O2201" s="280"/>
      <c r="P2201" s="280"/>
      <c r="Q2201" s="280"/>
      <c r="R2201" s="280"/>
      <c r="S2201" s="280"/>
      <c r="T2201" s="280"/>
      <c r="U2201" s="280"/>
      <c r="V2201" s="280"/>
      <c r="W2201" s="280"/>
      <c r="X2201" s="280"/>
      <c r="Y2201" s="280"/>
    </row>
    <row r="2202" spans="2:25" x14ac:dyDescent="0.35">
      <c r="B2202" s="280"/>
      <c r="C2202" s="280"/>
      <c r="D2202" s="280"/>
      <c r="E2202" s="280"/>
      <c r="F2202" s="280"/>
      <c r="G2202" s="280"/>
      <c r="H2202" s="280"/>
      <c r="I2202" s="280"/>
      <c r="J2202" s="280"/>
      <c r="K2202" s="280"/>
      <c r="L2202" s="280"/>
      <c r="M2202" s="280"/>
      <c r="N2202" s="280"/>
      <c r="O2202" s="280"/>
      <c r="P2202" s="280"/>
      <c r="Q2202" s="280"/>
      <c r="R2202" s="280"/>
      <c r="S2202" s="280"/>
      <c r="T2202" s="280"/>
      <c r="U2202" s="280"/>
      <c r="V2202" s="280"/>
      <c r="W2202" s="280"/>
      <c r="X2202" s="280"/>
      <c r="Y2202" s="280"/>
    </row>
    <row r="2203" spans="2:25" x14ac:dyDescent="0.35">
      <c r="B2203" s="280"/>
      <c r="C2203" s="280"/>
      <c r="D2203" s="280"/>
      <c r="E2203" s="280"/>
      <c r="F2203" s="280"/>
      <c r="G2203" s="280"/>
      <c r="H2203" s="280"/>
      <c r="I2203" s="280"/>
      <c r="J2203" s="280"/>
      <c r="K2203" s="280"/>
      <c r="L2203" s="280"/>
      <c r="M2203" s="280"/>
      <c r="N2203" s="280"/>
      <c r="O2203" s="280"/>
      <c r="P2203" s="280"/>
      <c r="Q2203" s="280"/>
      <c r="R2203" s="280"/>
      <c r="S2203" s="280"/>
      <c r="T2203" s="280"/>
      <c r="U2203" s="280"/>
      <c r="V2203" s="280"/>
      <c r="W2203" s="280"/>
      <c r="X2203" s="280"/>
      <c r="Y2203" s="280"/>
    </row>
    <row r="2204" spans="2:25" x14ac:dyDescent="0.35">
      <c r="B2204" s="280"/>
      <c r="C2204" s="280"/>
      <c r="D2204" s="280"/>
      <c r="E2204" s="280"/>
      <c r="F2204" s="280"/>
      <c r="G2204" s="280"/>
      <c r="H2204" s="280"/>
      <c r="I2204" s="280"/>
      <c r="J2204" s="280"/>
      <c r="K2204" s="280"/>
      <c r="L2204" s="280"/>
      <c r="M2204" s="280"/>
      <c r="N2204" s="280"/>
      <c r="O2204" s="280"/>
      <c r="P2204" s="280"/>
      <c r="Q2204" s="280"/>
      <c r="R2204" s="280"/>
      <c r="S2204" s="280"/>
      <c r="T2204" s="280"/>
      <c r="U2204" s="280"/>
      <c r="V2204" s="280"/>
      <c r="W2204" s="280"/>
      <c r="X2204" s="280"/>
      <c r="Y2204" s="280"/>
    </row>
    <row r="2205" spans="2:25" x14ac:dyDescent="0.35">
      <c r="B2205" s="280"/>
      <c r="C2205" s="280"/>
      <c r="D2205" s="280"/>
      <c r="E2205" s="280"/>
      <c r="F2205" s="280"/>
      <c r="G2205" s="280"/>
      <c r="H2205" s="280"/>
      <c r="I2205" s="280"/>
      <c r="J2205" s="280"/>
      <c r="K2205" s="280"/>
      <c r="L2205" s="280"/>
      <c r="M2205" s="280"/>
      <c r="N2205" s="280"/>
      <c r="O2205" s="280"/>
      <c r="P2205" s="280"/>
      <c r="Q2205" s="280"/>
      <c r="R2205" s="280"/>
      <c r="S2205" s="280"/>
      <c r="T2205" s="280"/>
      <c r="U2205" s="280"/>
      <c r="V2205" s="280"/>
      <c r="W2205" s="280"/>
      <c r="X2205" s="280"/>
      <c r="Y2205" s="280"/>
    </row>
    <row r="2206" spans="2:25" x14ac:dyDescent="0.35">
      <c r="B2206" s="280"/>
      <c r="C2206" s="280"/>
      <c r="D2206" s="280"/>
      <c r="E2206" s="280"/>
      <c r="F2206" s="280"/>
      <c r="G2206" s="280"/>
      <c r="H2206" s="280"/>
      <c r="I2206" s="280"/>
      <c r="J2206" s="280"/>
      <c r="K2206" s="280"/>
      <c r="L2206" s="280"/>
      <c r="M2206" s="280"/>
      <c r="N2206" s="280"/>
      <c r="O2206" s="280"/>
      <c r="P2206" s="280"/>
      <c r="Q2206" s="280"/>
      <c r="R2206" s="280"/>
      <c r="S2206" s="280"/>
      <c r="T2206" s="280"/>
      <c r="U2206" s="280"/>
      <c r="V2206" s="280"/>
      <c r="W2206" s="280"/>
      <c r="X2206" s="280"/>
      <c r="Y2206" s="280"/>
    </row>
    <row r="2207" spans="2:25" x14ac:dyDescent="0.35">
      <c r="B2207" s="280"/>
      <c r="C2207" s="280"/>
      <c r="D2207" s="280"/>
      <c r="E2207" s="280"/>
      <c r="F2207" s="280"/>
      <c r="G2207" s="280"/>
      <c r="H2207" s="280"/>
      <c r="I2207" s="280"/>
      <c r="J2207" s="280"/>
      <c r="K2207" s="280"/>
      <c r="L2207" s="280"/>
      <c r="M2207" s="280"/>
      <c r="N2207" s="280"/>
      <c r="O2207" s="280"/>
      <c r="P2207" s="280"/>
      <c r="Q2207" s="280"/>
      <c r="R2207" s="280"/>
      <c r="S2207" s="280"/>
      <c r="T2207" s="280"/>
      <c r="U2207" s="280"/>
      <c r="V2207" s="280"/>
      <c r="W2207" s="280"/>
      <c r="X2207" s="280"/>
      <c r="Y2207" s="280"/>
    </row>
    <row r="2208" spans="2:25" x14ac:dyDescent="0.35">
      <c r="B2208" s="280"/>
      <c r="C2208" s="280"/>
      <c r="D2208" s="280"/>
      <c r="E2208" s="280"/>
      <c r="F2208" s="280"/>
      <c r="G2208" s="280"/>
      <c r="H2208" s="280"/>
      <c r="I2208" s="280"/>
      <c r="J2208" s="280"/>
      <c r="K2208" s="280"/>
      <c r="L2208" s="280"/>
      <c r="M2208" s="280"/>
      <c r="N2208" s="280"/>
      <c r="O2208" s="280"/>
      <c r="P2208" s="280"/>
      <c r="Q2208" s="280"/>
      <c r="R2208" s="280"/>
      <c r="S2208" s="280"/>
      <c r="T2208" s="280"/>
      <c r="U2208" s="280"/>
      <c r="V2208" s="280"/>
      <c r="W2208" s="280"/>
      <c r="X2208" s="280"/>
      <c r="Y2208" s="280"/>
    </row>
  </sheetData>
  <sheetProtection formatCells="0" formatColumns="0" formatRows="0" insertColumns="0" insertRows="0" insertHyperlinks="0" deleteColumns="0" deleteRows="0" sort="0" autoFilter="0" pivotTables="0"/>
  <autoFilter ref="A3:X1729">
    <filterColumn colId="4">
      <filters blank="1">
        <dateGroupItem year="2017" month="8" day="28" dateTimeGrouping="day"/>
        <dateGroupItem year="2017" month="8" day="29" dateTimeGrouping="day"/>
        <dateGroupItem year="2017" month="8" day="30" dateTimeGrouping="day"/>
        <dateGroupItem year="2017" month="8" day="31" dateTimeGrouping="day"/>
        <dateGroupItem year="2017" month="9" dateTimeGrouping="month"/>
      </filters>
    </filterColumn>
    <filterColumn colId="6">
      <filters blank="1">
        <filter val="П"/>
      </filters>
    </filterColumn>
    <filterColumn colId="23">
      <filters blank="1"/>
    </filterColumn>
  </autoFilter>
  <sortState ref="A851:X1717">
    <sortCondition ref="E4:E1722"/>
  </sortState>
  <customSheetViews>
    <customSheetView guid="{2FA75A75-76D6-49E3-B860-EF5ABB3DF178}" scale="60" filter="1" showAutoFilter="1">
      <pane ySplit="4" topLeftCell="A5" activePane="bottomLeft" state="frozen"/>
      <selection pane="bottomLeft" activeCell="L46" sqref="L46"/>
      <pageMargins left="0.7" right="0.7" top="0.75" bottom="0.75" header="0.3" footer="0.3"/>
      <pageSetup paperSize="9" scale="41" fitToWidth="0" fitToHeight="0" orientation="landscape" r:id="rId1"/>
      <autoFilter ref="A4:X82">
        <filterColumn colId="4">
          <filters blank="1">
            <dateGroupItem year="2017" month="3" day="24" dateTimeGrouping="day"/>
          </filters>
        </filterColumn>
      </autoFilter>
    </customSheetView>
  </customSheetViews>
  <mergeCells count="18">
    <mergeCell ref="V1:V2"/>
    <mergeCell ref="X1:X2"/>
    <mergeCell ref="W1:W2"/>
    <mergeCell ref="R1:T1"/>
    <mergeCell ref="U1:U2"/>
    <mergeCell ref="A1:A2"/>
    <mergeCell ref="E1:E2"/>
    <mergeCell ref="F1:F2"/>
    <mergeCell ref="P1:P2"/>
    <mergeCell ref="Q1:Q2"/>
    <mergeCell ref="J1:K1"/>
    <mergeCell ref="L1:M1"/>
    <mergeCell ref="N1:O1"/>
    <mergeCell ref="C1:C2"/>
    <mergeCell ref="B1:B2"/>
    <mergeCell ref="D1:D2"/>
    <mergeCell ref="H1:I1"/>
    <mergeCell ref="G1:G2"/>
  </mergeCells>
  <pageMargins left="0.25" right="0.25" top="0.68" bottom="0.75" header="0.67" footer="0.3"/>
  <pageSetup paperSize="9" scale="44" fitToHeight="0" orientation="landscape" r:id="rId2"/>
  <customProperties>
    <customPr name="LastActive"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J502"/>
  <sheetViews>
    <sheetView zoomScale="40" zoomScaleNormal="40" workbookViewId="0">
      <pane ySplit="1" topLeftCell="A320" activePane="bottomLeft" state="frozen"/>
      <selection pane="bottomLeft" activeCell="Z315" sqref="Z315"/>
    </sheetView>
  </sheetViews>
  <sheetFormatPr defaultColWidth="8.6328125" defaultRowHeight="15.5" x14ac:dyDescent="0.35"/>
  <cols>
    <col min="1" max="4" width="15.54296875" style="19" customWidth="1"/>
    <col min="5" max="5" width="12.08984375" style="19" customWidth="1"/>
    <col min="6" max="7" width="15.54296875" style="19" customWidth="1"/>
    <col min="8" max="8" width="44" style="19" customWidth="1"/>
    <col min="9" max="9" width="46" style="19" customWidth="1"/>
    <col min="10" max="10" width="22.81640625" style="19" customWidth="1"/>
    <col min="11" max="11" width="8.6328125" style="19" customWidth="1"/>
    <col min="12" max="16384" width="8.6328125" style="19"/>
  </cols>
  <sheetData>
    <row r="1" spans="1:10" ht="39" customHeight="1" x14ac:dyDescent="0.35">
      <c r="A1" s="688" t="s">
        <v>23</v>
      </c>
      <c r="B1" s="688" t="s">
        <v>11</v>
      </c>
      <c r="C1" s="690" t="s">
        <v>25</v>
      </c>
      <c r="D1" s="688" t="s">
        <v>19</v>
      </c>
      <c r="E1" s="688"/>
      <c r="F1" s="688" t="s">
        <v>2</v>
      </c>
      <c r="G1" s="688"/>
      <c r="H1" s="683" t="s">
        <v>18</v>
      </c>
      <c r="I1" s="685" t="s">
        <v>15</v>
      </c>
      <c r="J1" s="687" t="s">
        <v>807</v>
      </c>
    </row>
    <row r="2" spans="1:10" ht="24" customHeight="1" thickBot="1" x14ac:dyDescent="0.4">
      <c r="A2" s="689"/>
      <c r="B2" s="689"/>
      <c r="C2" s="691"/>
      <c r="D2" s="20" t="s">
        <v>5</v>
      </c>
      <c r="E2" s="21" t="s">
        <v>6</v>
      </c>
      <c r="F2" s="20" t="s">
        <v>5</v>
      </c>
      <c r="G2" s="21" t="s">
        <v>6</v>
      </c>
      <c r="H2" s="684"/>
      <c r="I2" s="686"/>
      <c r="J2" s="687"/>
    </row>
    <row r="3" spans="1:10" ht="24" customHeight="1" x14ac:dyDescent="0.35">
      <c r="A3" s="22"/>
      <c r="B3" s="22"/>
      <c r="C3" s="22"/>
      <c r="D3" s="22"/>
      <c r="E3" s="22"/>
      <c r="F3" s="22"/>
      <c r="G3" s="22"/>
      <c r="H3" s="22"/>
      <c r="I3" s="77"/>
      <c r="J3" s="70"/>
    </row>
    <row r="4" spans="1:10" ht="46.5" x14ac:dyDescent="0.35">
      <c r="A4" s="73" t="s">
        <v>644</v>
      </c>
      <c r="B4" s="25">
        <v>42744</v>
      </c>
      <c r="C4" s="24" t="s">
        <v>26</v>
      </c>
      <c r="D4" s="25">
        <v>42744</v>
      </c>
      <c r="E4" s="27">
        <v>0.375</v>
      </c>
      <c r="F4" s="25">
        <v>42744</v>
      </c>
      <c r="G4" s="27">
        <v>0.66666666666666663</v>
      </c>
      <c r="H4" s="24" t="s">
        <v>599</v>
      </c>
      <c r="I4" s="74" t="s">
        <v>78</v>
      </c>
      <c r="J4" s="73">
        <v>0</v>
      </c>
    </row>
    <row r="5" spans="1:10" ht="139.5" x14ac:dyDescent="0.35">
      <c r="A5" s="73" t="s">
        <v>598</v>
      </c>
      <c r="B5" s="25">
        <v>42744</v>
      </c>
      <c r="C5" s="24" t="s">
        <v>26</v>
      </c>
      <c r="D5" s="25">
        <v>42744</v>
      </c>
      <c r="E5" s="27">
        <v>0.375</v>
      </c>
      <c r="F5" s="25">
        <v>42744</v>
      </c>
      <c r="G5" s="27">
        <v>0.66666666666666663</v>
      </c>
      <c r="H5" s="24" t="s">
        <v>600</v>
      </c>
      <c r="I5" s="74" t="s">
        <v>78</v>
      </c>
      <c r="J5" s="73">
        <v>15</v>
      </c>
    </row>
    <row r="6" spans="1:10" ht="62" x14ac:dyDescent="0.35">
      <c r="A6" s="73" t="s">
        <v>618</v>
      </c>
      <c r="B6" s="25">
        <v>42744</v>
      </c>
      <c r="C6" s="24" t="s">
        <v>26</v>
      </c>
      <c r="D6" s="25">
        <v>42744</v>
      </c>
      <c r="E6" s="27">
        <v>0.375</v>
      </c>
      <c r="F6" s="25">
        <v>42744</v>
      </c>
      <c r="G6" s="27">
        <v>0.66666666666666663</v>
      </c>
      <c r="H6" s="24" t="s">
        <v>601</v>
      </c>
      <c r="I6" s="74" t="s">
        <v>78</v>
      </c>
      <c r="J6" s="73">
        <v>0</v>
      </c>
    </row>
    <row r="7" spans="1:10" ht="62" x14ac:dyDescent="0.35">
      <c r="A7" s="24" t="s">
        <v>602</v>
      </c>
      <c r="B7" s="25">
        <v>42745</v>
      </c>
      <c r="C7" s="24" t="s">
        <v>26</v>
      </c>
      <c r="D7" s="25">
        <v>42745</v>
      </c>
      <c r="E7" s="27">
        <v>0.375</v>
      </c>
      <c r="F7" s="25">
        <v>42745</v>
      </c>
      <c r="G7" s="27">
        <v>0.66666666666666663</v>
      </c>
      <c r="H7" s="24" t="s">
        <v>603</v>
      </c>
      <c r="I7" s="78" t="s">
        <v>604</v>
      </c>
      <c r="J7" s="36">
        <v>5</v>
      </c>
    </row>
    <row r="8" spans="1:10" x14ac:dyDescent="0.35">
      <c r="A8" s="24" t="s">
        <v>605</v>
      </c>
      <c r="B8" s="25">
        <v>42746</v>
      </c>
      <c r="C8" s="24" t="s">
        <v>26</v>
      </c>
      <c r="D8" s="25">
        <v>42746</v>
      </c>
      <c r="E8" s="27">
        <v>0.375</v>
      </c>
      <c r="F8" s="25">
        <v>42746</v>
      </c>
      <c r="G8" s="27">
        <v>0.66666666666666663</v>
      </c>
      <c r="H8" s="24" t="s">
        <v>606</v>
      </c>
      <c r="I8" s="78" t="s">
        <v>27</v>
      </c>
      <c r="J8" s="36">
        <v>0</v>
      </c>
    </row>
    <row r="9" spans="1:10" ht="108.5" x14ac:dyDescent="0.35">
      <c r="A9" s="73" t="s">
        <v>645</v>
      </c>
      <c r="B9" s="25">
        <v>42746</v>
      </c>
      <c r="C9" s="24" t="s">
        <v>26</v>
      </c>
      <c r="D9" s="25">
        <v>42746</v>
      </c>
      <c r="E9" s="27">
        <v>0.375</v>
      </c>
      <c r="F9" s="25">
        <v>42746</v>
      </c>
      <c r="G9" s="27">
        <v>0.66666666666666663</v>
      </c>
      <c r="H9" s="24" t="s">
        <v>607</v>
      </c>
      <c r="I9" s="73" t="s">
        <v>78</v>
      </c>
      <c r="J9" s="73">
        <v>0</v>
      </c>
    </row>
    <row r="10" spans="1:10" ht="201.5" x14ac:dyDescent="0.35">
      <c r="A10" s="36" t="s">
        <v>609</v>
      </c>
      <c r="B10" s="25">
        <v>42747</v>
      </c>
      <c r="C10" s="24" t="s">
        <v>26</v>
      </c>
      <c r="D10" s="25">
        <v>42747</v>
      </c>
      <c r="E10" s="27">
        <v>0.375</v>
      </c>
      <c r="F10" s="25">
        <v>42747</v>
      </c>
      <c r="G10" s="27">
        <v>0.66666666666666663</v>
      </c>
      <c r="H10" s="24" t="s">
        <v>610</v>
      </c>
      <c r="I10" s="36" t="s">
        <v>608</v>
      </c>
      <c r="J10" s="36">
        <v>0</v>
      </c>
    </row>
    <row r="11" spans="1:10" ht="93" x14ac:dyDescent="0.35">
      <c r="A11" s="24" t="s">
        <v>611</v>
      </c>
      <c r="B11" s="25">
        <v>42748</v>
      </c>
      <c r="C11" s="24" t="s">
        <v>26</v>
      </c>
      <c r="D11" s="25">
        <v>42748</v>
      </c>
      <c r="E11" s="27">
        <v>0.375</v>
      </c>
      <c r="F11" s="25">
        <v>42748</v>
      </c>
      <c r="G11" s="27">
        <v>0.54166666666666663</v>
      </c>
      <c r="H11" s="24" t="s">
        <v>612</v>
      </c>
      <c r="I11" s="78" t="s">
        <v>613</v>
      </c>
      <c r="J11" s="36">
        <v>5</v>
      </c>
    </row>
    <row r="12" spans="1:10" ht="310" x14ac:dyDescent="0.35">
      <c r="A12" s="24" t="s">
        <v>614</v>
      </c>
      <c r="B12" s="25">
        <v>42748</v>
      </c>
      <c r="C12" s="24" t="s">
        <v>26</v>
      </c>
      <c r="D12" s="25">
        <v>42748</v>
      </c>
      <c r="E12" s="27">
        <v>0.41666666666666669</v>
      </c>
      <c r="F12" s="25">
        <v>42748</v>
      </c>
      <c r="G12" s="27">
        <v>0.625</v>
      </c>
      <c r="H12" s="24" t="s">
        <v>615</v>
      </c>
      <c r="I12" s="78" t="s">
        <v>37</v>
      </c>
      <c r="J12" s="36">
        <v>0</v>
      </c>
    </row>
    <row r="13" spans="1:10" ht="108.5" x14ac:dyDescent="0.35">
      <c r="A13" s="24" t="s">
        <v>616</v>
      </c>
      <c r="B13" s="25">
        <v>42751</v>
      </c>
      <c r="C13" s="24" t="s">
        <v>26</v>
      </c>
      <c r="D13" s="25">
        <v>42751</v>
      </c>
      <c r="E13" s="27">
        <v>0.41666666666666669</v>
      </c>
      <c r="F13" s="25">
        <v>42751</v>
      </c>
      <c r="G13" s="27">
        <v>0.625</v>
      </c>
      <c r="H13" s="24" t="s">
        <v>617</v>
      </c>
      <c r="I13" s="78" t="s">
        <v>27</v>
      </c>
      <c r="J13" s="36">
        <v>0</v>
      </c>
    </row>
    <row r="14" spans="1:10" ht="46.5" x14ac:dyDescent="0.35">
      <c r="A14" s="24" t="s">
        <v>618</v>
      </c>
      <c r="B14" s="25">
        <v>42751</v>
      </c>
      <c r="C14" s="24" t="s">
        <v>26</v>
      </c>
      <c r="D14" s="25">
        <v>42751</v>
      </c>
      <c r="E14" s="27">
        <v>0.5625</v>
      </c>
      <c r="F14" s="25">
        <v>42751</v>
      </c>
      <c r="G14" s="27">
        <v>0.625</v>
      </c>
      <c r="H14" s="24" t="s">
        <v>619</v>
      </c>
      <c r="I14" s="78" t="s">
        <v>78</v>
      </c>
      <c r="J14" s="36">
        <v>0</v>
      </c>
    </row>
    <row r="15" spans="1:10" ht="77.5" x14ac:dyDescent="0.35">
      <c r="A15" s="24" t="s">
        <v>621</v>
      </c>
      <c r="B15" s="25">
        <v>42751</v>
      </c>
      <c r="C15" s="24" t="s">
        <v>26</v>
      </c>
      <c r="D15" s="25">
        <v>42751</v>
      </c>
      <c r="E15" s="27">
        <v>0.41666666666666669</v>
      </c>
      <c r="F15" s="25">
        <v>42751</v>
      </c>
      <c r="G15" s="27">
        <v>0.66666666666666663</v>
      </c>
      <c r="H15" s="24" t="s">
        <v>620</v>
      </c>
      <c r="I15" s="78" t="s">
        <v>65</v>
      </c>
      <c r="J15" s="36">
        <v>15</v>
      </c>
    </row>
    <row r="16" spans="1:10" ht="170.5" x14ac:dyDescent="0.35">
      <c r="A16" s="24" t="s">
        <v>622</v>
      </c>
      <c r="B16" s="25">
        <v>42752</v>
      </c>
      <c r="C16" s="24" t="s">
        <v>26</v>
      </c>
      <c r="D16" s="25">
        <v>42752</v>
      </c>
      <c r="E16" s="27">
        <v>0.41666666666666669</v>
      </c>
      <c r="F16" s="25">
        <v>42752</v>
      </c>
      <c r="G16" s="27">
        <v>0.58333333333333337</v>
      </c>
      <c r="H16" s="24" t="s">
        <v>623</v>
      </c>
      <c r="I16" s="78" t="s">
        <v>624</v>
      </c>
      <c r="J16" s="36">
        <v>0</v>
      </c>
    </row>
    <row r="17" spans="1:10" ht="62" x14ac:dyDescent="0.35">
      <c r="A17" s="24" t="s">
        <v>625</v>
      </c>
      <c r="B17" s="25">
        <v>42752</v>
      </c>
      <c r="C17" s="24" t="s">
        <v>26</v>
      </c>
      <c r="D17" s="25">
        <v>42752</v>
      </c>
      <c r="E17" s="27">
        <v>0.41666666666666669</v>
      </c>
      <c r="F17" s="25">
        <v>42752</v>
      </c>
      <c r="G17" s="27">
        <v>0.625</v>
      </c>
      <c r="H17" s="24" t="s">
        <v>626</v>
      </c>
      <c r="I17" s="78" t="s">
        <v>27</v>
      </c>
      <c r="J17" s="36">
        <v>0</v>
      </c>
    </row>
    <row r="18" spans="1:10" x14ac:dyDescent="0.35">
      <c r="A18" s="24" t="s">
        <v>627</v>
      </c>
      <c r="B18" s="25">
        <v>42752</v>
      </c>
      <c r="C18" s="24" t="s">
        <v>26</v>
      </c>
      <c r="D18" s="25">
        <v>42752</v>
      </c>
      <c r="E18" s="27">
        <v>0.41666666666666669</v>
      </c>
      <c r="F18" s="25">
        <v>42752</v>
      </c>
      <c r="G18" s="27">
        <v>0.625</v>
      </c>
      <c r="H18" s="24" t="s">
        <v>628</v>
      </c>
      <c r="I18" s="78" t="s">
        <v>65</v>
      </c>
      <c r="J18" s="36">
        <v>1</v>
      </c>
    </row>
    <row r="19" spans="1:10" ht="77.5" x14ac:dyDescent="0.35">
      <c r="A19" s="24" t="s">
        <v>629</v>
      </c>
      <c r="B19" s="25">
        <v>42753</v>
      </c>
      <c r="C19" s="24" t="s">
        <v>26</v>
      </c>
      <c r="D19" s="25">
        <v>42753</v>
      </c>
      <c r="E19" s="27">
        <v>0.41666666666666669</v>
      </c>
      <c r="F19" s="25">
        <v>42753</v>
      </c>
      <c r="G19" s="27">
        <v>0.625</v>
      </c>
      <c r="H19" s="24" t="s">
        <v>630</v>
      </c>
      <c r="I19" s="78" t="s">
        <v>27</v>
      </c>
      <c r="J19" s="36">
        <v>0</v>
      </c>
    </row>
    <row r="20" spans="1:10" ht="139.5" x14ac:dyDescent="0.35">
      <c r="A20" s="24" t="s">
        <v>631</v>
      </c>
      <c r="B20" s="25">
        <v>42753</v>
      </c>
      <c r="C20" s="24" t="s">
        <v>26</v>
      </c>
      <c r="D20" s="25">
        <v>42753</v>
      </c>
      <c r="E20" s="27">
        <v>0.41666666666666669</v>
      </c>
      <c r="F20" s="25">
        <v>42753</v>
      </c>
      <c r="G20" s="74"/>
      <c r="H20" s="24" t="s">
        <v>632</v>
      </c>
      <c r="I20" s="78" t="s">
        <v>78</v>
      </c>
      <c r="J20" s="36">
        <v>0</v>
      </c>
    </row>
    <row r="21" spans="1:10" x14ac:dyDescent="0.35">
      <c r="A21" s="74" t="s">
        <v>646</v>
      </c>
      <c r="B21" s="25">
        <v>42753</v>
      </c>
      <c r="C21" s="24" t="s">
        <v>26</v>
      </c>
      <c r="D21" s="25">
        <v>42753</v>
      </c>
      <c r="E21" s="27">
        <v>0.5625</v>
      </c>
      <c r="F21" s="25">
        <v>42753</v>
      </c>
      <c r="G21" s="27">
        <v>0.66666666666666663</v>
      </c>
      <c r="H21" s="24" t="s">
        <v>634</v>
      </c>
      <c r="I21" s="78" t="s">
        <v>65</v>
      </c>
      <c r="J21" s="36">
        <v>1</v>
      </c>
    </row>
    <row r="22" spans="1:10" ht="77.5" x14ac:dyDescent="0.35">
      <c r="A22" s="24" t="s">
        <v>633</v>
      </c>
      <c r="B22" s="25">
        <v>42753</v>
      </c>
      <c r="C22" s="24" t="s">
        <v>26</v>
      </c>
      <c r="D22" s="25">
        <v>42753</v>
      </c>
      <c r="E22" s="27">
        <v>0.41666666666666669</v>
      </c>
      <c r="F22" s="25">
        <v>42753</v>
      </c>
      <c r="G22" s="27">
        <v>0.54166666666666663</v>
      </c>
      <c r="H22" s="24" t="s">
        <v>635</v>
      </c>
      <c r="I22" s="78" t="s">
        <v>65</v>
      </c>
      <c r="J22" s="36">
        <v>12</v>
      </c>
    </row>
    <row r="23" spans="1:10" ht="155" x14ac:dyDescent="0.35">
      <c r="A23" s="73" t="s">
        <v>647</v>
      </c>
      <c r="B23" s="25">
        <v>42754</v>
      </c>
      <c r="C23" s="24" t="s">
        <v>26</v>
      </c>
      <c r="D23" s="25">
        <v>42754</v>
      </c>
      <c r="E23" s="27">
        <v>0.41666666666666669</v>
      </c>
      <c r="F23" s="25">
        <v>42754</v>
      </c>
      <c r="G23" s="72">
        <v>0.625</v>
      </c>
      <c r="H23" s="24" t="s">
        <v>636</v>
      </c>
      <c r="I23" s="78" t="s">
        <v>37</v>
      </c>
      <c r="J23" s="36">
        <v>0</v>
      </c>
    </row>
    <row r="24" spans="1:10" ht="24" customHeight="1" x14ac:dyDescent="0.35">
      <c r="A24" s="73" t="s">
        <v>648</v>
      </c>
      <c r="B24" s="25">
        <v>42754</v>
      </c>
      <c r="C24" s="24" t="s">
        <v>26</v>
      </c>
      <c r="D24" s="25">
        <v>42754</v>
      </c>
      <c r="E24" s="27">
        <v>0.41666666666666669</v>
      </c>
      <c r="F24" s="25">
        <v>42754</v>
      </c>
      <c r="G24" s="72">
        <v>0.625</v>
      </c>
      <c r="H24" s="24" t="s">
        <v>637</v>
      </c>
      <c r="I24" s="78" t="s">
        <v>78</v>
      </c>
      <c r="J24" s="36">
        <v>0</v>
      </c>
    </row>
    <row r="25" spans="1:10" ht="77.5" x14ac:dyDescent="0.35">
      <c r="A25" s="36" t="s">
        <v>641</v>
      </c>
      <c r="B25" s="25">
        <v>42754</v>
      </c>
      <c r="C25" s="24" t="s">
        <v>26</v>
      </c>
      <c r="D25" s="25">
        <v>42754</v>
      </c>
      <c r="E25" s="27">
        <v>0.5625</v>
      </c>
      <c r="F25" s="25">
        <v>42754</v>
      </c>
      <c r="G25" s="72">
        <v>0.66666666666666663</v>
      </c>
      <c r="H25" s="24" t="s">
        <v>638</v>
      </c>
      <c r="I25" s="78" t="s">
        <v>65</v>
      </c>
      <c r="J25" s="36">
        <v>0</v>
      </c>
    </row>
    <row r="26" spans="1:10" ht="46.5" x14ac:dyDescent="0.35">
      <c r="A26" s="24" t="s">
        <v>640</v>
      </c>
      <c r="B26" s="25">
        <v>42754</v>
      </c>
      <c r="C26" s="24" t="s">
        <v>26</v>
      </c>
      <c r="D26" s="25">
        <v>42754</v>
      </c>
      <c r="E26" s="27">
        <v>0.375</v>
      </c>
      <c r="F26" s="25">
        <v>42754</v>
      </c>
      <c r="G26" s="72">
        <v>0.625</v>
      </c>
      <c r="H26" s="24" t="s">
        <v>639</v>
      </c>
      <c r="I26" s="78" t="s">
        <v>65</v>
      </c>
      <c r="J26" s="36">
        <v>6</v>
      </c>
    </row>
    <row r="27" spans="1:10" ht="84.5" customHeight="1" x14ac:dyDescent="0.35">
      <c r="A27" s="24" t="s">
        <v>643</v>
      </c>
      <c r="B27" s="25">
        <v>42755</v>
      </c>
      <c r="C27" s="24" t="s">
        <v>26</v>
      </c>
      <c r="D27" s="25">
        <v>42755</v>
      </c>
      <c r="E27" s="27">
        <v>0.41666666666666669</v>
      </c>
      <c r="F27" s="25">
        <v>42755</v>
      </c>
      <c r="G27" s="27">
        <v>0.625</v>
      </c>
      <c r="H27" s="36" t="s">
        <v>642</v>
      </c>
      <c r="I27" s="78" t="s">
        <v>37</v>
      </c>
      <c r="J27" s="36">
        <v>7</v>
      </c>
    </row>
    <row r="28" spans="1:10" ht="170.5" x14ac:dyDescent="0.35">
      <c r="A28" s="22" t="s">
        <v>622</v>
      </c>
      <c r="B28" s="25">
        <v>42758</v>
      </c>
      <c r="C28" s="22" t="s">
        <v>26</v>
      </c>
      <c r="D28" s="25">
        <v>42758</v>
      </c>
      <c r="E28" s="27">
        <v>0.41666666666666669</v>
      </c>
      <c r="F28" s="25">
        <v>42758</v>
      </c>
      <c r="G28" s="27">
        <v>0.58333333333333337</v>
      </c>
      <c r="H28" s="71" t="s">
        <v>623</v>
      </c>
      <c r="I28" s="77" t="s">
        <v>37</v>
      </c>
      <c r="J28" s="70">
        <v>0</v>
      </c>
    </row>
    <row r="29" spans="1:10" ht="124" x14ac:dyDescent="0.35">
      <c r="A29" s="22" t="s">
        <v>652</v>
      </c>
      <c r="B29" s="25">
        <v>42758</v>
      </c>
      <c r="C29" s="22" t="s">
        <v>26</v>
      </c>
      <c r="D29" s="25">
        <v>42758</v>
      </c>
      <c r="E29" s="27">
        <v>0.41666666666666669</v>
      </c>
      <c r="F29" s="25">
        <v>42758</v>
      </c>
      <c r="G29" s="27">
        <v>0.625</v>
      </c>
      <c r="H29" s="71" t="s">
        <v>649</v>
      </c>
      <c r="I29" s="77" t="s">
        <v>37</v>
      </c>
      <c r="J29" s="70">
        <v>0</v>
      </c>
    </row>
    <row r="30" spans="1:10" ht="62" x14ac:dyDescent="0.35">
      <c r="A30" s="22" t="s">
        <v>653</v>
      </c>
      <c r="B30" s="25">
        <v>42758</v>
      </c>
      <c r="C30" s="22" t="s">
        <v>26</v>
      </c>
      <c r="D30" s="25">
        <v>42758</v>
      </c>
      <c r="E30" s="27">
        <v>0.5625</v>
      </c>
      <c r="F30" s="25">
        <v>42758</v>
      </c>
      <c r="G30" s="27">
        <v>0.66666666666666663</v>
      </c>
      <c r="H30" s="70" t="s">
        <v>650</v>
      </c>
      <c r="I30" s="79" t="s">
        <v>65</v>
      </c>
      <c r="J30" s="70">
        <v>8</v>
      </c>
    </row>
    <row r="31" spans="1:10" ht="409.5" x14ac:dyDescent="0.35">
      <c r="A31" s="22" t="s">
        <v>654</v>
      </c>
      <c r="B31" s="25">
        <v>42758</v>
      </c>
      <c r="C31" s="22" t="s">
        <v>26</v>
      </c>
      <c r="D31" s="25">
        <v>42758</v>
      </c>
      <c r="E31" s="69">
        <v>0.39583333333333331</v>
      </c>
      <c r="F31" s="25">
        <v>42758</v>
      </c>
      <c r="G31" s="69">
        <v>0.5</v>
      </c>
      <c r="H31" s="22" t="s">
        <v>651</v>
      </c>
      <c r="I31" s="77" t="s">
        <v>65</v>
      </c>
      <c r="J31" s="70">
        <v>10</v>
      </c>
    </row>
    <row r="32" spans="1:10" ht="93" x14ac:dyDescent="0.35">
      <c r="A32" s="22" t="s">
        <v>611</v>
      </c>
      <c r="B32" s="25">
        <v>42759</v>
      </c>
      <c r="C32" s="22" t="s">
        <v>26</v>
      </c>
      <c r="D32" s="25">
        <v>42759</v>
      </c>
      <c r="E32" s="27">
        <v>0.41666666666666669</v>
      </c>
      <c r="F32" s="25">
        <v>42759</v>
      </c>
      <c r="G32" s="27">
        <v>0.625</v>
      </c>
      <c r="H32" s="22" t="s">
        <v>612</v>
      </c>
      <c r="I32" s="77" t="s">
        <v>37</v>
      </c>
      <c r="J32" s="70">
        <v>3</v>
      </c>
    </row>
    <row r="33" spans="1:10" ht="46.5" x14ac:dyDescent="0.35">
      <c r="A33" s="22" t="s">
        <v>655</v>
      </c>
      <c r="B33" s="25">
        <v>42759</v>
      </c>
      <c r="C33" s="22" t="s">
        <v>26</v>
      </c>
      <c r="D33" s="25">
        <v>42759</v>
      </c>
      <c r="E33" s="27">
        <v>0.41666666666666669</v>
      </c>
      <c r="F33" s="25">
        <v>42759</v>
      </c>
      <c r="G33" s="27">
        <v>0.625</v>
      </c>
      <c r="H33" s="22" t="s">
        <v>664</v>
      </c>
      <c r="I33" s="77" t="s">
        <v>37</v>
      </c>
      <c r="J33" s="70">
        <v>0</v>
      </c>
    </row>
    <row r="34" spans="1:10" ht="62" x14ac:dyDescent="0.35">
      <c r="A34" s="22" t="s">
        <v>656</v>
      </c>
      <c r="B34" s="25">
        <v>42759</v>
      </c>
      <c r="C34" s="22" t="s">
        <v>26</v>
      </c>
      <c r="D34" s="25">
        <v>42759</v>
      </c>
      <c r="E34" s="27">
        <v>0.375</v>
      </c>
      <c r="F34" s="25">
        <v>42759</v>
      </c>
      <c r="G34" s="69">
        <v>0.5</v>
      </c>
      <c r="H34" s="22" t="s">
        <v>663</v>
      </c>
      <c r="I34" s="77" t="s">
        <v>37</v>
      </c>
      <c r="J34" s="70"/>
    </row>
    <row r="35" spans="1:10" ht="170.5" x14ac:dyDescent="0.35">
      <c r="A35" s="22" t="s">
        <v>657</v>
      </c>
      <c r="B35" s="25">
        <v>42759</v>
      </c>
      <c r="C35" s="22" t="s">
        <v>26</v>
      </c>
      <c r="D35" s="25">
        <v>42759</v>
      </c>
      <c r="E35" s="27">
        <v>0.5625</v>
      </c>
      <c r="F35" s="25">
        <v>42759</v>
      </c>
      <c r="G35" s="27">
        <v>0.66666666666666663</v>
      </c>
      <c r="H35" s="22" t="s">
        <v>662</v>
      </c>
      <c r="I35" s="77" t="s">
        <v>37</v>
      </c>
      <c r="J35" s="70">
        <v>7</v>
      </c>
    </row>
    <row r="36" spans="1:10" ht="46.5" x14ac:dyDescent="0.35">
      <c r="A36" s="22" t="s">
        <v>658</v>
      </c>
      <c r="B36" s="25">
        <v>42759</v>
      </c>
      <c r="C36" s="22" t="s">
        <v>26</v>
      </c>
      <c r="D36" s="25">
        <v>42759</v>
      </c>
      <c r="E36" s="69">
        <v>0.58333333333333337</v>
      </c>
      <c r="F36" s="25">
        <v>42759</v>
      </c>
      <c r="G36" s="27">
        <v>0.66666666666666663</v>
      </c>
      <c r="H36" s="22" t="s">
        <v>661</v>
      </c>
      <c r="I36" s="79" t="s">
        <v>65</v>
      </c>
      <c r="J36" s="70">
        <v>7</v>
      </c>
    </row>
    <row r="37" spans="1:10" ht="108.5" x14ac:dyDescent="0.35">
      <c r="A37" s="22" t="s">
        <v>659</v>
      </c>
      <c r="B37" s="25">
        <v>42759</v>
      </c>
      <c r="C37" s="22" t="s">
        <v>26</v>
      </c>
      <c r="D37" s="25">
        <v>42759</v>
      </c>
      <c r="E37" s="27">
        <v>0.5625</v>
      </c>
      <c r="F37" s="25">
        <v>42759</v>
      </c>
      <c r="G37" s="27">
        <v>0.66666666666666663</v>
      </c>
      <c r="H37" s="22" t="s">
        <v>660</v>
      </c>
      <c r="I37" s="77" t="s">
        <v>65</v>
      </c>
      <c r="J37" s="70">
        <v>6</v>
      </c>
    </row>
    <row r="38" spans="1:10" ht="77.5" x14ac:dyDescent="0.35">
      <c r="A38" s="22" t="s">
        <v>665</v>
      </c>
      <c r="B38" s="25">
        <v>42760</v>
      </c>
      <c r="C38" s="22" t="s">
        <v>26</v>
      </c>
      <c r="D38" s="25">
        <v>42760</v>
      </c>
      <c r="E38" s="27">
        <v>0.41666666666666669</v>
      </c>
      <c r="F38" s="25">
        <v>42760</v>
      </c>
      <c r="G38" s="27">
        <v>0.625</v>
      </c>
      <c r="H38" s="22" t="s">
        <v>669</v>
      </c>
      <c r="I38" s="77" t="s">
        <v>668</v>
      </c>
      <c r="J38" s="70">
        <v>7</v>
      </c>
    </row>
    <row r="39" spans="1:10" ht="139.5" x14ac:dyDescent="0.35">
      <c r="A39" s="22" t="s">
        <v>666</v>
      </c>
      <c r="B39" s="25">
        <v>42760</v>
      </c>
      <c r="C39" s="22" t="s">
        <v>26</v>
      </c>
      <c r="D39" s="25">
        <v>42760</v>
      </c>
      <c r="E39" s="27">
        <v>0.39583333333333331</v>
      </c>
      <c r="F39" s="25">
        <v>42760</v>
      </c>
      <c r="G39" s="27">
        <v>0.54166666666666663</v>
      </c>
      <c r="H39" s="22" t="s">
        <v>670</v>
      </c>
      <c r="I39" s="77" t="s">
        <v>65</v>
      </c>
      <c r="J39" s="70">
        <v>15</v>
      </c>
    </row>
    <row r="40" spans="1:10" ht="46.5" x14ac:dyDescent="0.35">
      <c r="A40" s="22" t="s">
        <v>667</v>
      </c>
      <c r="B40" s="25">
        <v>42760</v>
      </c>
      <c r="C40" s="22" t="s">
        <v>26</v>
      </c>
      <c r="D40" s="25">
        <v>42760</v>
      </c>
      <c r="E40" s="27">
        <v>0.5625</v>
      </c>
      <c r="F40" s="25">
        <v>42760</v>
      </c>
      <c r="G40" s="27">
        <v>0.625</v>
      </c>
      <c r="H40" s="22" t="s">
        <v>671</v>
      </c>
      <c r="I40" s="77" t="s">
        <v>65</v>
      </c>
      <c r="J40" s="70">
        <v>1</v>
      </c>
    </row>
    <row r="41" spans="1:10" ht="46.5" x14ac:dyDescent="0.35">
      <c r="A41" s="22" t="s">
        <v>672</v>
      </c>
      <c r="B41" s="25">
        <v>42761</v>
      </c>
      <c r="C41" s="22" t="s">
        <v>26</v>
      </c>
      <c r="D41" s="25">
        <v>42761</v>
      </c>
      <c r="E41" s="27">
        <v>0.41666666666666669</v>
      </c>
      <c r="F41" s="25">
        <v>42761</v>
      </c>
      <c r="G41" s="27">
        <v>0.625</v>
      </c>
      <c r="H41" s="22" t="s">
        <v>673</v>
      </c>
      <c r="I41" s="77" t="s">
        <v>65</v>
      </c>
      <c r="J41" s="70">
        <v>0</v>
      </c>
    </row>
    <row r="42" spans="1:10" x14ac:dyDescent="0.35">
      <c r="A42" s="22" t="s">
        <v>679</v>
      </c>
      <c r="B42" s="25">
        <v>42761</v>
      </c>
      <c r="C42" s="22" t="s">
        <v>26</v>
      </c>
      <c r="D42" s="25">
        <v>42761</v>
      </c>
      <c r="E42" s="27">
        <v>0.375</v>
      </c>
      <c r="F42" s="25">
        <v>42761</v>
      </c>
      <c r="G42" s="27">
        <v>0.54166666666666663</v>
      </c>
      <c r="H42" s="75" t="s">
        <v>678</v>
      </c>
      <c r="I42" s="77" t="s">
        <v>65</v>
      </c>
      <c r="J42" s="70">
        <v>0</v>
      </c>
    </row>
    <row r="43" spans="1:10" ht="139.5" x14ac:dyDescent="0.35">
      <c r="A43" s="22" t="s">
        <v>674</v>
      </c>
      <c r="B43" s="25">
        <v>42761</v>
      </c>
      <c r="C43" s="22" t="s">
        <v>26</v>
      </c>
      <c r="D43" s="25">
        <v>42761</v>
      </c>
      <c r="E43" s="27">
        <v>0.5625</v>
      </c>
      <c r="F43" s="25">
        <v>42761</v>
      </c>
      <c r="G43" s="27">
        <v>0.66666666666666663</v>
      </c>
      <c r="H43" s="70" t="s">
        <v>676</v>
      </c>
      <c r="I43" s="77" t="s">
        <v>65</v>
      </c>
      <c r="J43" s="70">
        <v>8</v>
      </c>
    </row>
    <row r="44" spans="1:10" ht="232.5" x14ac:dyDescent="0.35">
      <c r="A44" s="22" t="s">
        <v>675</v>
      </c>
      <c r="B44" s="25">
        <v>42761</v>
      </c>
      <c r="C44" s="22" t="s">
        <v>26</v>
      </c>
      <c r="D44" s="25">
        <v>42761</v>
      </c>
      <c r="E44" s="69">
        <v>0.58333333333333337</v>
      </c>
      <c r="F44" s="25">
        <v>42761</v>
      </c>
      <c r="G44" s="27">
        <v>0.66666666666666663</v>
      </c>
      <c r="H44" s="22" t="s">
        <v>677</v>
      </c>
      <c r="I44" s="79" t="s">
        <v>65</v>
      </c>
      <c r="J44" s="70">
        <v>0</v>
      </c>
    </row>
    <row r="45" spans="1:10" ht="155" x14ac:dyDescent="0.35">
      <c r="A45" s="22" t="s">
        <v>685</v>
      </c>
      <c r="B45" s="25">
        <v>42765</v>
      </c>
      <c r="C45" s="22" t="s">
        <v>26</v>
      </c>
      <c r="D45" s="25">
        <v>42765</v>
      </c>
      <c r="E45" s="27">
        <v>0.41666666666666669</v>
      </c>
      <c r="F45" s="25">
        <v>42765</v>
      </c>
      <c r="G45" s="27">
        <v>0.625</v>
      </c>
      <c r="H45" s="22" t="s">
        <v>680</v>
      </c>
      <c r="I45" s="77" t="s">
        <v>684</v>
      </c>
      <c r="J45" s="70">
        <v>5</v>
      </c>
    </row>
    <row r="46" spans="1:10" ht="46.5" x14ac:dyDescent="0.35">
      <c r="A46" s="22" t="s">
        <v>686</v>
      </c>
      <c r="B46" s="25">
        <v>42765</v>
      </c>
      <c r="C46" s="22" t="s">
        <v>26</v>
      </c>
      <c r="D46" s="25">
        <v>42765</v>
      </c>
      <c r="E46" s="27">
        <v>0.5625</v>
      </c>
      <c r="F46" s="25">
        <v>42765</v>
      </c>
      <c r="G46" s="27">
        <v>0.66666666666666663</v>
      </c>
      <c r="H46" s="22" t="s">
        <v>681</v>
      </c>
      <c r="I46" s="77" t="s">
        <v>683</v>
      </c>
      <c r="J46" s="70">
        <v>4</v>
      </c>
    </row>
    <row r="47" spans="1:10" ht="24" customHeight="1" x14ac:dyDescent="0.35">
      <c r="A47" s="22" t="s">
        <v>687</v>
      </c>
      <c r="B47" s="25">
        <v>42765</v>
      </c>
      <c r="C47" s="22" t="s">
        <v>26</v>
      </c>
      <c r="D47" s="25">
        <v>42765</v>
      </c>
      <c r="E47" s="27">
        <v>0.5625</v>
      </c>
      <c r="F47" s="25">
        <v>42765</v>
      </c>
      <c r="G47" s="27">
        <v>0.66666666666666663</v>
      </c>
      <c r="H47" s="22" t="s">
        <v>682</v>
      </c>
      <c r="I47" s="77" t="s">
        <v>65</v>
      </c>
      <c r="J47" s="70">
        <v>4</v>
      </c>
    </row>
    <row r="48" spans="1:10" ht="77.5" x14ac:dyDescent="0.35">
      <c r="A48" s="22" t="s">
        <v>688</v>
      </c>
      <c r="B48" s="25">
        <v>42766</v>
      </c>
      <c r="C48" s="22" t="s">
        <v>26</v>
      </c>
      <c r="D48" s="25">
        <v>42766</v>
      </c>
      <c r="E48" s="27">
        <v>0.41666666666666669</v>
      </c>
      <c r="F48" s="25">
        <v>42766</v>
      </c>
      <c r="G48" s="27">
        <v>0.66666666666666663</v>
      </c>
      <c r="H48" s="22" t="s">
        <v>689</v>
      </c>
      <c r="I48" s="77" t="s">
        <v>27</v>
      </c>
      <c r="J48" s="70">
        <v>0</v>
      </c>
    </row>
    <row r="49" spans="1:10" ht="46.5" x14ac:dyDescent="0.35">
      <c r="A49" s="22" t="s">
        <v>690</v>
      </c>
      <c r="B49" s="25">
        <v>42766</v>
      </c>
      <c r="C49" s="22" t="s">
        <v>26</v>
      </c>
      <c r="D49" s="25">
        <v>42766</v>
      </c>
      <c r="E49" s="27">
        <v>0.375</v>
      </c>
      <c r="F49" s="25">
        <v>42766</v>
      </c>
      <c r="G49" s="27">
        <v>0.66666666666666663</v>
      </c>
      <c r="H49" s="22" t="s">
        <v>691</v>
      </c>
      <c r="I49" s="77" t="s">
        <v>700</v>
      </c>
      <c r="J49" s="70">
        <v>0</v>
      </c>
    </row>
    <row r="50" spans="1:10" ht="46.5" x14ac:dyDescent="0.35">
      <c r="A50" s="22" t="s">
        <v>692</v>
      </c>
      <c r="B50" s="25">
        <v>42766</v>
      </c>
      <c r="C50" s="22" t="s">
        <v>26</v>
      </c>
      <c r="D50" s="25">
        <v>42766</v>
      </c>
      <c r="E50" s="27">
        <v>0.41666666666666669</v>
      </c>
      <c r="F50" s="25">
        <v>42766</v>
      </c>
      <c r="G50" s="27">
        <v>0.625</v>
      </c>
      <c r="H50" s="22" t="s">
        <v>693</v>
      </c>
      <c r="I50" s="77" t="s">
        <v>65</v>
      </c>
      <c r="J50" s="70">
        <v>0</v>
      </c>
    </row>
    <row r="51" spans="1:10" ht="31" x14ac:dyDescent="0.35">
      <c r="A51" s="22" t="s">
        <v>694</v>
      </c>
      <c r="B51" s="25">
        <v>42766</v>
      </c>
      <c r="C51" s="22" t="s">
        <v>26</v>
      </c>
      <c r="D51" s="25">
        <v>42766</v>
      </c>
      <c r="E51" s="27">
        <v>0.41666666666666669</v>
      </c>
      <c r="F51" s="25">
        <v>42766</v>
      </c>
      <c r="G51" s="27">
        <v>0.66666666666666663</v>
      </c>
      <c r="H51" s="22" t="s">
        <v>695</v>
      </c>
      <c r="I51" s="77" t="s">
        <v>65</v>
      </c>
      <c r="J51" s="70">
        <v>12</v>
      </c>
    </row>
    <row r="52" spans="1:10" ht="62" x14ac:dyDescent="0.35">
      <c r="A52" s="22" t="s">
        <v>696</v>
      </c>
      <c r="B52" s="25">
        <v>42766</v>
      </c>
      <c r="C52" s="22" t="s">
        <v>26</v>
      </c>
      <c r="D52" s="25">
        <v>42766</v>
      </c>
      <c r="E52" s="27">
        <v>0.375</v>
      </c>
      <c r="F52" s="25">
        <v>42766</v>
      </c>
      <c r="G52" s="27">
        <v>0.625</v>
      </c>
      <c r="H52" s="22" t="s">
        <v>697</v>
      </c>
      <c r="I52" s="77" t="s">
        <v>65</v>
      </c>
      <c r="J52" s="70">
        <v>8</v>
      </c>
    </row>
    <row r="53" spans="1:10" ht="62" x14ac:dyDescent="0.35">
      <c r="A53" s="22" t="s">
        <v>699</v>
      </c>
      <c r="B53" s="25">
        <v>42766</v>
      </c>
      <c r="C53" s="22" t="s">
        <v>26</v>
      </c>
      <c r="D53" s="25">
        <v>42766</v>
      </c>
      <c r="E53" s="27">
        <v>0.41666666666666669</v>
      </c>
      <c r="F53" s="25">
        <v>42766</v>
      </c>
      <c r="G53" s="27">
        <v>0.66666666666666663</v>
      </c>
      <c r="H53" s="22" t="s">
        <v>698</v>
      </c>
      <c r="I53" s="77" t="s">
        <v>65</v>
      </c>
      <c r="J53" s="70">
        <v>0</v>
      </c>
    </row>
    <row r="54" spans="1:10" ht="46.5" x14ac:dyDescent="0.35">
      <c r="A54" s="22" t="s">
        <v>688</v>
      </c>
      <c r="B54" s="25">
        <v>42772</v>
      </c>
      <c r="C54" s="22" t="s">
        <v>26</v>
      </c>
      <c r="D54" s="25">
        <v>42772</v>
      </c>
      <c r="E54" s="27">
        <v>0.41666666666666669</v>
      </c>
      <c r="F54" s="25">
        <v>42772</v>
      </c>
      <c r="G54" s="27">
        <v>0.625</v>
      </c>
      <c r="H54" s="22" t="s">
        <v>701</v>
      </c>
      <c r="I54" s="77" t="s">
        <v>37</v>
      </c>
      <c r="J54" s="70">
        <v>0</v>
      </c>
    </row>
    <row r="55" spans="1:10" ht="93" x14ac:dyDescent="0.35">
      <c r="A55" s="22" t="s">
        <v>702</v>
      </c>
      <c r="B55" s="25">
        <v>42773</v>
      </c>
      <c r="C55" s="22" t="s">
        <v>26</v>
      </c>
      <c r="D55" s="25">
        <v>42773</v>
      </c>
      <c r="E55" s="27">
        <v>0.41666666666666669</v>
      </c>
      <c r="F55" s="25">
        <v>42773</v>
      </c>
      <c r="G55" s="27">
        <v>0.625</v>
      </c>
      <c r="H55" s="22" t="s">
        <v>703</v>
      </c>
      <c r="I55" s="77" t="s">
        <v>37</v>
      </c>
      <c r="J55" s="70">
        <v>0</v>
      </c>
    </row>
    <row r="56" spans="1:10" ht="46.5" x14ac:dyDescent="0.35">
      <c r="A56" s="22" t="s">
        <v>704</v>
      </c>
      <c r="B56" s="25">
        <v>42774</v>
      </c>
      <c r="C56" s="22" t="s">
        <v>26</v>
      </c>
      <c r="D56" s="25">
        <v>42774</v>
      </c>
      <c r="E56" s="27">
        <v>0.41666666666666669</v>
      </c>
      <c r="F56" s="25">
        <v>42774</v>
      </c>
      <c r="G56" s="27">
        <v>0.625</v>
      </c>
      <c r="H56" s="22" t="s">
        <v>701</v>
      </c>
      <c r="I56" s="77" t="s">
        <v>37</v>
      </c>
      <c r="J56" s="70">
        <v>0</v>
      </c>
    </row>
    <row r="57" spans="1:10" ht="170.5" x14ac:dyDescent="0.35">
      <c r="A57" s="22" t="s">
        <v>705</v>
      </c>
      <c r="B57" s="25">
        <v>42774</v>
      </c>
      <c r="C57" s="22" t="s">
        <v>26</v>
      </c>
      <c r="D57" s="25">
        <v>42774</v>
      </c>
      <c r="E57" s="27">
        <v>0.375</v>
      </c>
      <c r="F57" s="25">
        <v>42774</v>
      </c>
      <c r="G57" s="27">
        <v>0.54166666666666663</v>
      </c>
      <c r="H57" s="22" t="s">
        <v>707</v>
      </c>
      <c r="I57" s="77" t="s">
        <v>65</v>
      </c>
      <c r="J57" s="70">
        <v>0</v>
      </c>
    </row>
    <row r="58" spans="1:10" x14ac:dyDescent="0.35">
      <c r="A58" s="22" t="s">
        <v>706</v>
      </c>
      <c r="B58" s="25">
        <v>42774</v>
      </c>
      <c r="C58" s="22" t="s">
        <v>26</v>
      </c>
      <c r="D58" s="25">
        <v>42774</v>
      </c>
      <c r="E58" s="27">
        <v>0.5625</v>
      </c>
      <c r="F58" s="25">
        <v>42774</v>
      </c>
      <c r="G58" s="27">
        <v>0.66666666666666663</v>
      </c>
      <c r="H58" s="22" t="s">
        <v>708</v>
      </c>
      <c r="I58" s="77" t="s">
        <v>65</v>
      </c>
      <c r="J58" s="70">
        <v>0</v>
      </c>
    </row>
    <row r="59" spans="1:10" ht="31" x14ac:dyDescent="0.35">
      <c r="A59" s="22" t="s">
        <v>709</v>
      </c>
      <c r="B59" s="25">
        <v>42775</v>
      </c>
      <c r="C59" s="22" t="s">
        <v>26</v>
      </c>
      <c r="D59" s="25">
        <v>42775</v>
      </c>
      <c r="E59" s="27">
        <v>0.41666666666666669</v>
      </c>
      <c r="F59" s="25">
        <v>42775</v>
      </c>
      <c r="G59" s="27">
        <v>0.625</v>
      </c>
      <c r="H59" s="22" t="s">
        <v>740</v>
      </c>
      <c r="I59" s="77" t="s">
        <v>78</v>
      </c>
      <c r="J59" s="70">
        <v>0</v>
      </c>
    </row>
    <row r="60" spans="1:10" ht="46.5" x14ac:dyDescent="0.35">
      <c r="A60" s="22" t="s">
        <v>710</v>
      </c>
      <c r="B60" s="25">
        <v>42775</v>
      </c>
      <c r="C60" s="22" t="s">
        <v>26</v>
      </c>
      <c r="D60" s="25">
        <v>42775</v>
      </c>
      <c r="E60" s="27">
        <v>0.41666666666666669</v>
      </c>
      <c r="F60" s="25">
        <v>42775</v>
      </c>
      <c r="G60" s="27">
        <v>0.625</v>
      </c>
      <c r="H60" s="22" t="s">
        <v>712</v>
      </c>
      <c r="I60" s="77" t="s">
        <v>37</v>
      </c>
      <c r="J60" s="70">
        <v>9</v>
      </c>
    </row>
    <row r="61" spans="1:10" ht="77.5" x14ac:dyDescent="0.35">
      <c r="A61" s="22" t="s">
        <v>711</v>
      </c>
      <c r="B61" s="25">
        <v>42775</v>
      </c>
      <c r="C61" s="22" t="s">
        <v>26</v>
      </c>
      <c r="D61" s="25">
        <v>42775</v>
      </c>
      <c r="E61" s="27">
        <v>0.375</v>
      </c>
      <c r="F61" s="25">
        <v>42775</v>
      </c>
      <c r="G61" s="27">
        <v>0.625</v>
      </c>
      <c r="H61" s="22" t="s">
        <v>713</v>
      </c>
      <c r="I61" s="77" t="s">
        <v>65</v>
      </c>
      <c r="J61" s="70">
        <v>5</v>
      </c>
    </row>
    <row r="62" spans="1:10" ht="46.5" x14ac:dyDescent="0.35">
      <c r="A62" s="22" t="s">
        <v>714</v>
      </c>
      <c r="B62" s="25">
        <v>42776</v>
      </c>
      <c r="C62" s="22" t="s">
        <v>26</v>
      </c>
      <c r="D62" s="25">
        <v>42776</v>
      </c>
      <c r="E62" s="27">
        <v>0.41666666666666669</v>
      </c>
      <c r="F62" s="25">
        <v>42776</v>
      </c>
      <c r="G62" s="27">
        <v>0.625</v>
      </c>
      <c r="H62" s="22" t="s">
        <v>701</v>
      </c>
      <c r="I62" s="77" t="s">
        <v>37</v>
      </c>
      <c r="J62" s="70">
        <v>0</v>
      </c>
    </row>
    <row r="63" spans="1:10" ht="77.5" x14ac:dyDescent="0.35">
      <c r="A63" s="22" t="s">
        <v>702</v>
      </c>
      <c r="B63" s="25">
        <v>42776</v>
      </c>
      <c r="C63" s="22" t="s">
        <v>26</v>
      </c>
      <c r="D63" s="25">
        <v>42776</v>
      </c>
      <c r="E63" s="27">
        <v>0.41666666666666669</v>
      </c>
      <c r="F63" s="25">
        <v>42776</v>
      </c>
      <c r="G63" s="27">
        <v>0.625</v>
      </c>
      <c r="H63" s="22" t="s">
        <v>715</v>
      </c>
      <c r="I63" s="77" t="s">
        <v>37</v>
      </c>
      <c r="J63" s="70">
        <v>0</v>
      </c>
    </row>
    <row r="64" spans="1:10" ht="139.5" x14ac:dyDescent="0.35">
      <c r="A64" s="22" t="s">
        <v>718</v>
      </c>
      <c r="B64" s="25">
        <v>42776</v>
      </c>
      <c r="C64" s="22" t="s">
        <v>26</v>
      </c>
      <c r="D64" s="25">
        <v>42776</v>
      </c>
      <c r="E64" s="27">
        <v>0.375</v>
      </c>
      <c r="F64" s="25">
        <v>42776</v>
      </c>
      <c r="G64" s="27">
        <v>0.54166666666666663</v>
      </c>
      <c r="H64" s="22" t="s">
        <v>716</v>
      </c>
      <c r="I64" s="77" t="s">
        <v>65</v>
      </c>
      <c r="J64" s="70">
        <v>0</v>
      </c>
    </row>
    <row r="65" spans="1:10" ht="77.5" x14ac:dyDescent="0.35">
      <c r="A65" s="22" t="s">
        <v>719</v>
      </c>
      <c r="B65" s="25">
        <v>42776</v>
      </c>
      <c r="C65" s="22" t="s">
        <v>26</v>
      </c>
      <c r="D65" s="25">
        <v>42776</v>
      </c>
      <c r="E65" s="27">
        <v>0.375</v>
      </c>
      <c r="F65" s="25">
        <v>42776</v>
      </c>
      <c r="G65" s="27">
        <v>0.54166666666666663</v>
      </c>
      <c r="H65" s="22" t="s">
        <v>717</v>
      </c>
      <c r="I65" s="77" t="s">
        <v>65</v>
      </c>
      <c r="J65" s="70">
        <v>3</v>
      </c>
    </row>
    <row r="66" spans="1:10" ht="170.5" x14ac:dyDescent="0.35">
      <c r="A66" s="22" t="s">
        <v>720</v>
      </c>
      <c r="B66" s="25">
        <v>42779</v>
      </c>
      <c r="C66" s="22" t="s">
        <v>26</v>
      </c>
      <c r="D66" s="25">
        <v>42779</v>
      </c>
      <c r="E66" s="27">
        <v>0.41666666666666669</v>
      </c>
      <c r="F66" s="25">
        <v>42779</v>
      </c>
      <c r="G66" s="27">
        <v>0.625</v>
      </c>
      <c r="H66" s="22" t="s">
        <v>721</v>
      </c>
      <c r="I66" s="77" t="s">
        <v>78</v>
      </c>
      <c r="J66" s="70">
        <v>0</v>
      </c>
    </row>
    <row r="67" spans="1:10" ht="124" x14ac:dyDescent="0.35">
      <c r="A67" s="22" t="s">
        <v>724</v>
      </c>
      <c r="B67" s="25">
        <v>42780</v>
      </c>
      <c r="C67" s="22" t="s">
        <v>26</v>
      </c>
      <c r="D67" s="25">
        <v>42780</v>
      </c>
      <c r="E67" s="27">
        <v>0.41666666666666669</v>
      </c>
      <c r="F67" s="25">
        <v>42780</v>
      </c>
      <c r="G67" s="27">
        <v>0.625</v>
      </c>
      <c r="H67" s="22" t="s">
        <v>722</v>
      </c>
      <c r="I67" s="77" t="s">
        <v>37</v>
      </c>
      <c r="J67" s="70">
        <v>0</v>
      </c>
    </row>
    <row r="68" spans="1:10" ht="77.5" x14ac:dyDescent="0.35">
      <c r="A68" s="22" t="s">
        <v>725</v>
      </c>
      <c r="B68" s="25">
        <v>42780</v>
      </c>
      <c r="C68" s="22" t="s">
        <v>26</v>
      </c>
      <c r="D68" s="25">
        <v>42780</v>
      </c>
      <c r="E68" s="27">
        <v>0.375</v>
      </c>
      <c r="F68" s="25">
        <v>42780</v>
      </c>
      <c r="G68" s="27">
        <v>0.5</v>
      </c>
      <c r="H68" s="22" t="s">
        <v>723</v>
      </c>
      <c r="I68" s="77" t="s">
        <v>65</v>
      </c>
      <c r="J68" s="70">
        <v>8</v>
      </c>
    </row>
    <row r="69" spans="1:10" ht="46.5" x14ac:dyDescent="0.35">
      <c r="A69" s="22" t="s">
        <v>726</v>
      </c>
      <c r="B69" s="25">
        <v>42781</v>
      </c>
      <c r="C69" s="22" t="s">
        <v>26</v>
      </c>
      <c r="D69" s="25">
        <v>42781</v>
      </c>
      <c r="E69" s="27">
        <v>0.375</v>
      </c>
      <c r="F69" s="25">
        <v>42781</v>
      </c>
      <c r="G69" s="27">
        <v>0.5</v>
      </c>
      <c r="H69" s="22" t="s">
        <v>728</v>
      </c>
      <c r="I69" s="77" t="s">
        <v>65</v>
      </c>
      <c r="J69" s="70">
        <v>5</v>
      </c>
    </row>
    <row r="70" spans="1:10" ht="62" x14ac:dyDescent="0.35">
      <c r="A70" s="22" t="s">
        <v>727</v>
      </c>
      <c r="B70" s="25">
        <v>42781</v>
      </c>
      <c r="C70" s="22" t="s">
        <v>26</v>
      </c>
      <c r="D70" s="25">
        <v>42781</v>
      </c>
      <c r="E70" s="27">
        <v>0.41666666666666669</v>
      </c>
      <c r="F70" s="25">
        <v>42781</v>
      </c>
      <c r="G70" s="27">
        <v>0.5</v>
      </c>
      <c r="H70" s="22" t="s">
        <v>729</v>
      </c>
      <c r="I70" s="77" t="s">
        <v>65</v>
      </c>
      <c r="J70" s="70">
        <v>6</v>
      </c>
    </row>
    <row r="71" spans="1:10" ht="77.5" x14ac:dyDescent="0.35">
      <c r="A71" s="22" t="s">
        <v>688</v>
      </c>
      <c r="B71" s="25">
        <v>42781</v>
      </c>
      <c r="C71" s="22" t="s">
        <v>26</v>
      </c>
      <c r="D71" s="25">
        <v>42781</v>
      </c>
      <c r="E71" s="27">
        <v>0.375</v>
      </c>
      <c r="F71" s="25">
        <v>42781</v>
      </c>
      <c r="G71" s="27">
        <v>0.625</v>
      </c>
      <c r="H71" s="22" t="s">
        <v>730</v>
      </c>
      <c r="I71" s="77" t="s">
        <v>37</v>
      </c>
      <c r="J71" s="70">
        <v>0</v>
      </c>
    </row>
    <row r="72" spans="1:10" ht="170.5" x14ac:dyDescent="0.35">
      <c r="A72" s="22" t="s">
        <v>731</v>
      </c>
      <c r="B72" s="25">
        <v>42782</v>
      </c>
      <c r="C72" s="22" t="s">
        <v>26</v>
      </c>
      <c r="D72" s="25">
        <v>42782</v>
      </c>
      <c r="E72" s="27">
        <v>0.41666666666666669</v>
      </c>
      <c r="F72" s="25">
        <v>42782</v>
      </c>
      <c r="G72" s="27">
        <v>0.625</v>
      </c>
      <c r="H72" s="22" t="s">
        <v>707</v>
      </c>
      <c r="I72" s="77" t="s">
        <v>65</v>
      </c>
      <c r="J72" s="70">
        <v>0</v>
      </c>
    </row>
    <row r="73" spans="1:10" x14ac:dyDescent="0.35">
      <c r="A73" s="22" t="s">
        <v>732</v>
      </c>
      <c r="B73" s="25">
        <v>42782</v>
      </c>
      <c r="C73" s="22" t="s">
        <v>26</v>
      </c>
      <c r="D73" s="25">
        <v>42782</v>
      </c>
      <c r="E73" s="27">
        <v>0.375</v>
      </c>
      <c r="F73" s="25">
        <v>42782</v>
      </c>
      <c r="G73" s="27">
        <v>0.5</v>
      </c>
      <c r="H73" s="22" t="s">
        <v>734</v>
      </c>
      <c r="I73" s="77" t="s">
        <v>65</v>
      </c>
      <c r="J73" s="70">
        <v>1</v>
      </c>
    </row>
    <row r="74" spans="1:10" ht="294.5" x14ac:dyDescent="0.35">
      <c r="A74" s="22" t="s">
        <v>733</v>
      </c>
      <c r="B74" s="25">
        <v>42782</v>
      </c>
      <c r="C74" s="22" t="s">
        <v>26</v>
      </c>
      <c r="D74" s="25">
        <v>42782</v>
      </c>
      <c r="E74" s="27">
        <v>0.375</v>
      </c>
      <c r="F74" s="25">
        <v>42782</v>
      </c>
      <c r="G74" s="27">
        <v>0.5</v>
      </c>
      <c r="H74" s="22" t="s">
        <v>735</v>
      </c>
      <c r="I74" s="77" t="s">
        <v>65</v>
      </c>
      <c r="J74" s="70">
        <v>5</v>
      </c>
    </row>
    <row r="75" spans="1:10" ht="77.5" x14ac:dyDescent="0.35">
      <c r="A75" s="22" t="s">
        <v>736</v>
      </c>
      <c r="B75" s="25">
        <v>42783</v>
      </c>
      <c r="C75" s="22" t="s">
        <v>26</v>
      </c>
      <c r="D75" s="25">
        <v>42783</v>
      </c>
      <c r="E75" s="27">
        <v>0.41666666666666669</v>
      </c>
      <c r="F75" s="25">
        <v>42783</v>
      </c>
      <c r="G75" s="27">
        <v>0.625</v>
      </c>
      <c r="H75" s="22" t="s">
        <v>738</v>
      </c>
      <c r="I75" s="77" t="s">
        <v>65</v>
      </c>
      <c r="J75" s="70">
        <v>0</v>
      </c>
    </row>
    <row r="76" spans="1:10" ht="93" x14ac:dyDescent="0.35">
      <c r="A76" s="22" t="s">
        <v>737</v>
      </c>
      <c r="B76" s="25">
        <v>42783</v>
      </c>
      <c r="C76" s="22" t="s">
        <v>26</v>
      </c>
      <c r="D76" s="25">
        <v>42783</v>
      </c>
      <c r="E76" s="27">
        <v>0.375</v>
      </c>
      <c r="F76" s="25">
        <v>42783</v>
      </c>
      <c r="G76" s="27">
        <v>0.5</v>
      </c>
      <c r="H76" s="22" t="s">
        <v>739</v>
      </c>
      <c r="I76" s="77" t="s">
        <v>65</v>
      </c>
      <c r="J76" s="70">
        <v>10</v>
      </c>
    </row>
    <row r="77" spans="1:10" ht="186" x14ac:dyDescent="0.35">
      <c r="A77" s="22" t="s">
        <v>742</v>
      </c>
      <c r="B77" s="25">
        <v>42786</v>
      </c>
      <c r="C77" s="22" t="s">
        <v>26</v>
      </c>
      <c r="D77" s="25">
        <v>42786</v>
      </c>
      <c r="E77" s="27">
        <v>0.39583333333333331</v>
      </c>
      <c r="F77" s="25">
        <v>42786</v>
      </c>
      <c r="G77" s="27">
        <v>0.58333333333333337</v>
      </c>
      <c r="H77" s="22" t="s">
        <v>745</v>
      </c>
      <c r="I77" s="77" t="s">
        <v>37</v>
      </c>
      <c r="J77" s="70"/>
    </row>
    <row r="78" spans="1:10" x14ac:dyDescent="0.35">
      <c r="A78" s="22" t="s">
        <v>741</v>
      </c>
      <c r="B78" s="25">
        <v>42786</v>
      </c>
      <c r="C78" s="22" t="s">
        <v>26</v>
      </c>
      <c r="D78" s="25">
        <v>42786</v>
      </c>
      <c r="E78" s="27">
        <v>0.39583333333333331</v>
      </c>
      <c r="F78" s="25">
        <v>42786</v>
      </c>
      <c r="G78" s="27">
        <v>0.58333333333333337</v>
      </c>
      <c r="H78" s="22" t="s">
        <v>746</v>
      </c>
      <c r="I78" s="77" t="s">
        <v>37</v>
      </c>
      <c r="J78" s="70">
        <v>0</v>
      </c>
    </row>
    <row r="79" spans="1:10" ht="77.5" x14ac:dyDescent="0.35">
      <c r="A79" s="22" t="s">
        <v>743</v>
      </c>
      <c r="B79" s="25">
        <v>42786</v>
      </c>
      <c r="C79" s="22" t="s">
        <v>26</v>
      </c>
      <c r="D79" s="25">
        <v>42786</v>
      </c>
      <c r="E79" s="27">
        <v>0.375</v>
      </c>
      <c r="F79" s="25">
        <v>42786</v>
      </c>
      <c r="G79" s="27">
        <v>0.45833333333333331</v>
      </c>
      <c r="H79" s="22" t="s">
        <v>747</v>
      </c>
      <c r="I79" s="77" t="s">
        <v>65</v>
      </c>
      <c r="J79" s="70">
        <v>0</v>
      </c>
    </row>
    <row r="80" spans="1:10" ht="155" x14ac:dyDescent="0.35">
      <c r="A80" s="22" t="s">
        <v>744</v>
      </c>
      <c r="B80" s="25">
        <v>42786</v>
      </c>
      <c r="C80" s="22" t="s">
        <v>26</v>
      </c>
      <c r="D80" s="25">
        <v>42786</v>
      </c>
      <c r="E80" s="27">
        <v>0.5625</v>
      </c>
      <c r="F80" s="25">
        <v>42786</v>
      </c>
      <c r="G80" s="27">
        <v>0.66666666666666663</v>
      </c>
      <c r="H80" s="22" t="s">
        <v>748</v>
      </c>
      <c r="I80" s="77" t="s">
        <v>65</v>
      </c>
      <c r="J80" s="70">
        <v>9</v>
      </c>
    </row>
    <row r="81" spans="1:10" ht="93" x14ac:dyDescent="0.35">
      <c r="A81" s="22" t="s">
        <v>749</v>
      </c>
      <c r="B81" s="25">
        <v>42787</v>
      </c>
      <c r="C81" s="22" t="s">
        <v>26</v>
      </c>
      <c r="D81" s="25">
        <v>42787</v>
      </c>
      <c r="E81" s="27">
        <v>0.39583333333333331</v>
      </c>
      <c r="F81" s="25">
        <v>42787</v>
      </c>
      <c r="G81" s="27">
        <v>0.58333333333333337</v>
      </c>
      <c r="H81" s="22" t="s">
        <v>751</v>
      </c>
      <c r="I81" s="77" t="s">
        <v>37</v>
      </c>
      <c r="J81" s="70">
        <v>25</v>
      </c>
    </row>
    <row r="82" spans="1:10" ht="93" x14ac:dyDescent="0.35">
      <c r="A82" s="22" t="s">
        <v>750</v>
      </c>
      <c r="B82" s="25">
        <v>42787</v>
      </c>
      <c r="C82" s="22" t="s">
        <v>26</v>
      </c>
      <c r="D82" s="25">
        <v>42787</v>
      </c>
      <c r="E82" s="27">
        <v>0.375</v>
      </c>
      <c r="F82" s="25">
        <v>42787</v>
      </c>
      <c r="G82" s="27">
        <v>0.45833333333333331</v>
      </c>
      <c r="H82" s="22" t="s">
        <v>752</v>
      </c>
      <c r="I82" s="77" t="s">
        <v>65</v>
      </c>
      <c r="J82" s="70">
        <v>5</v>
      </c>
    </row>
    <row r="83" spans="1:10" ht="124" x14ac:dyDescent="0.35">
      <c r="A83" s="22" t="s">
        <v>753</v>
      </c>
      <c r="B83" s="25">
        <v>42788</v>
      </c>
      <c r="C83" s="22" t="s">
        <v>26</v>
      </c>
      <c r="D83" s="25">
        <v>42788</v>
      </c>
      <c r="E83" s="27">
        <v>0.39583333333333331</v>
      </c>
      <c r="F83" s="25">
        <v>42788</v>
      </c>
      <c r="G83" s="27">
        <v>0.58333333333333337</v>
      </c>
      <c r="H83" s="22" t="s">
        <v>756</v>
      </c>
      <c r="I83" s="77" t="s">
        <v>37</v>
      </c>
      <c r="J83" s="70">
        <v>15</v>
      </c>
    </row>
    <row r="84" spans="1:10" ht="170.5" x14ac:dyDescent="0.35">
      <c r="A84" s="22" t="s">
        <v>754</v>
      </c>
      <c r="B84" s="25">
        <v>42788</v>
      </c>
      <c r="C84" s="22" t="s">
        <v>26</v>
      </c>
      <c r="D84" s="25">
        <v>42788</v>
      </c>
      <c r="E84" s="27">
        <v>0.375</v>
      </c>
      <c r="F84" s="25">
        <v>42788</v>
      </c>
      <c r="G84" s="27">
        <v>0.5</v>
      </c>
      <c r="H84" s="22" t="s">
        <v>757</v>
      </c>
      <c r="I84" s="77" t="s">
        <v>65</v>
      </c>
      <c r="J84" s="70">
        <v>17</v>
      </c>
    </row>
    <row r="85" spans="1:10" ht="24" customHeight="1" x14ac:dyDescent="0.35">
      <c r="A85" s="22" t="s">
        <v>755</v>
      </c>
      <c r="B85" s="25">
        <v>42788</v>
      </c>
      <c r="C85" s="22" t="s">
        <v>26</v>
      </c>
      <c r="D85" s="25">
        <v>42788</v>
      </c>
      <c r="E85" s="27">
        <v>0.375</v>
      </c>
      <c r="F85" s="25">
        <v>42788</v>
      </c>
      <c r="G85" s="27">
        <v>0.45833333333333331</v>
      </c>
      <c r="H85" s="22" t="s">
        <v>758</v>
      </c>
      <c r="I85" s="77" t="s">
        <v>65</v>
      </c>
      <c r="J85" s="70">
        <v>1</v>
      </c>
    </row>
    <row r="86" spans="1:10" ht="108.5" x14ac:dyDescent="0.35">
      <c r="A86" s="22" t="s">
        <v>759</v>
      </c>
      <c r="B86" s="25">
        <v>42793</v>
      </c>
      <c r="C86" s="22" t="s">
        <v>26</v>
      </c>
      <c r="D86" s="25">
        <v>42793</v>
      </c>
      <c r="E86" s="27">
        <v>0.39583333333333331</v>
      </c>
      <c r="F86" s="25">
        <v>42793</v>
      </c>
      <c r="G86" s="27">
        <v>0.625</v>
      </c>
      <c r="H86" s="22" t="s">
        <v>762</v>
      </c>
      <c r="I86" s="77" t="s">
        <v>27</v>
      </c>
      <c r="J86" s="70">
        <v>0</v>
      </c>
    </row>
    <row r="87" spans="1:10" ht="77.5" x14ac:dyDescent="0.35">
      <c r="A87" s="22" t="s">
        <v>760</v>
      </c>
      <c r="B87" s="25">
        <v>42793</v>
      </c>
      <c r="C87" s="22" t="s">
        <v>26</v>
      </c>
      <c r="D87" s="25">
        <v>42793</v>
      </c>
      <c r="E87" s="27">
        <v>0.39583333333333331</v>
      </c>
      <c r="F87" s="25">
        <v>42793</v>
      </c>
      <c r="G87" s="27">
        <v>0.625</v>
      </c>
      <c r="H87" s="22" t="s">
        <v>763</v>
      </c>
      <c r="I87" s="77" t="s">
        <v>37</v>
      </c>
      <c r="J87" s="70">
        <v>5</v>
      </c>
    </row>
    <row r="88" spans="1:10" ht="46.5" x14ac:dyDescent="0.35">
      <c r="A88" s="22" t="s">
        <v>761</v>
      </c>
      <c r="B88" s="25">
        <v>42793</v>
      </c>
      <c r="C88" s="22" t="s">
        <v>26</v>
      </c>
      <c r="D88" s="25">
        <v>42793</v>
      </c>
      <c r="E88" s="27">
        <v>0.5625</v>
      </c>
      <c r="F88" s="25">
        <v>42793</v>
      </c>
      <c r="G88" s="27">
        <v>0.66666666666666663</v>
      </c>
      <c r="H88" s="22" t="s">
        <v>764</v>
      </c>
      <c r="I88" s="77" t="s">
        <v>65</v>
      </c>
      <c r="J88" s="70">
        <v>4</v>
      </c>
    </row>
    <row r="89" spans="1:10" ht="77.5" x14ac:dyDescent="0.35">
      <c r="A89" s="22" t="s">
        <v>765</v>
      </c>
      <c r="B89" s="25">
        <v>42794</v>
      </c>
      <c r="C89" s="22" t="s">
        <v>26</v>
      </c>
      <c r="D89" s="25">
        <v>42794</v>
      </c>
      <c r="E89" s="27">
        <v>0.39583333333333331</v>
      </c>
      <c r="F89" s="25">
        <v>42794</v>
      </c>
      <c r="G89" s="27">
        <v>0.625</v>
      </c>
      <c r="H89" s="22" t="s">
        <v>715</v>
      </c>
      <c r="I89" s="77" t="s">
        <v>37</v>
      </c>
      <c r="J89" s="70">
        <v>0</v>
      </c>
    </row>
    <row r="90" spans="1:10" ht="46.5" x14ac:dyDescent="0.35">
      <c r="A90" s="22" t="s">
        <v>766</v>
      </c>
      <c r="B90" s="25">
        <v>42794</v>
      </c>
      <c r="C90" s="22" t="s">
        <v>26</v>
      </c>
      <c r="D90" s="25">
        <v>42794</v>
      </c>
      <c r="E90" s="27">
        <v>0.375</v>
      </c>
      <c r="F90" s="25">
        <v>42794</v>
      </c>
      <c r="G90" s="27">
        <v>0.54166666666666663</v>
      </c>
      <c r="H90" s="22" t="s">
        <v>768</v>
      </c>
      <c r="I90" s="77" t="s">
        <v>65</v>
      </c>
      <c r="J90" s="70">
        <v>5</v>
      </c>
    </row>
    <row r="91" spans="1:10" ht="77.5" x14ac:dyDescent="0.35">
      <c r="A91" s="22" t="s">
        <v>767</v>
      </c>
      <c r="B91" s="25">
        <v>42794</v>
      </c>
      <c r="C91" s="22" t="s">
        <v>26</v>
      </c>
      <c r="D91" s="25">
        <v>42794</v>
      </c>
      <c r="E91" s="27">
        <v>0.375</v>
      </c>
      <c r="F91" s="25">
        <v>42794</v>
      </c>
      <c r="G91" s="27">
        <v>0.70833333333333337</v>
      </c>
      <c r="H91" s="22" t="s">
        <v>769</v>
      </c>
      <c r="I91" s="77" t="s">
        <v>65</v>
      </c>
      <c r="J91" s="70">
        <v>9</v>
      </c>
    </row>
    <row r="92" spans="1:10" ht="77.5" x14ac:dyDescent="0.35">
      <c r="A92" s="22" t="s">
        <v>770</v>
      </c>
      <c r="B92" s="25">
        <v>42795</v>
      </c>
      <c r="C92" s="22" t="s">
        <v>26</v>
      </c>
      <c r="D92" s="25">
        <v>42795</v>
      </c>
      <c r="E92" s="27">
        <v>0.5625</v>
      </c>
      <c r="F92" s="25">
        <v>42795</v>
      </c>
      <c r="G92" s="27">
        <v>0.66666666666666663</v>
      </c>
      <c r="H92" s="22" t="s">
        <v>773</v>
      </c>
      <c r="I92" s="77" t="s">
        <v>65</v>
      </c>
      <c r="J92" s="70">
        <v>11</v>
      </c>
    </row>
    <row r="93" spans="1:10" ht="24" customHeight="1" x14ac:dyDescent="0.35">
      <c r="A93" s="22" t="s">
        <v>771</v>
      </c>
      <c r="B93" s="25">
        <v>42795</v>
      </c>
      <c r="C93" s="22" t="s">
        <v>26</v>
      </c>
      <c r="D93" s="25">
        <v>42795</v>
      </c>
      <c r="E93" s="27">
        <v>0.375</v>
      </c>
      <c r="F93" s="25">
        <v>42795</v>
      </c>
      <c r="G93" s="27">
        <v>0.5</v>
      </c>
      <c r="H93" s="22" t="s">
        <v>774</v>
      </c>
      <c r="I93" s="77" t="s">
        <v>65</v>
      </c>
      <c r="J93" s="70">
        <v>1</v>
      </c>
    </row>
    <row r="94" spans="1:10" ht="217" x14ac:dyDescent="0.35">
      <c r="A94" s="22" t="s">
        <v>772</v>
      </c>
      <c r="B94" s="25">
        <v>42795</v>
      </c>
      <c r="C94" s="22" t="s">
        <v>26</v>
      </c>
      <c r="D94" s="25">
        <v>42795</v>
      </c>
      <c r="E94" s="27">
        <v>0.5625</v>
      </c>
      <c r="F94" s="25">
        <v>42795</v>
      </c>
      <c r="G94" s="27">
        <v>0.625</v>
      </c>
      <c r="H94" s="22" t="s">
        <v>775</v>
      </c>
      <c r="I94" s="77" t="s">
        <v>65</v>
      </c>
      <c r="J94" s="70">
        <v>17</v>
      </c>
    </row>
    <row r="95" spans="1:10" ht="62" x14ac:dyDescent="0.35">
      <c r="A95" s="22" t="s">
        <v>657</v>
      </c>
      <c r="B95" s="25">
        <v>42795</v>
      </c>
      <c r="C95" s="22" t="s">
        <v>26</v>
      </c>
      <c r="D95" s="25">
        <v>42795</v>
      </c>
      <c r="E95" s="27">
        <v>0.39583333333333331</v>
      </c>
      <c r="F95" s="25">
        <v>42795</v>
      </c>
      <c r="G95" s="27">
        <v>0.625</v>
      </c>
      <c r="H95" s="22" t="s">
        <v>776</v>
      </c>
      <c r="I95" s="77" t="s">
        <v>37</v>
      </c>
      <c r="J95" s="70">
        <v>9</v>
      </c>
    </row>
    <row r="96" spans="1:10" ht="77.5" x14ac:dyDescent="0.35">
      <c r="A96" s="22" t="s">
        <v>765</v>
      </c>
      <c r="B96" s="25">
        <v>42796</v>
      </c>
      <c r="C96" s="22" t="s">
        <v>26</v>
      </c>
      <c r="D96" s="25">
        <v>42796</v>
      </c>
      <c r="E96" s="27">
        <v>0.41666666666666669</v>
      </c>
      <c r="F96" s="25">
        <v>42796</v>
      </c>
      <c r="G96" s="27">
        <v>0.625</v>
      </c>
      <c r="H96" s="22" t="s">
        <v>715</v>
      </c>
      <c r="I96" s="77" t="s">
        <v>37</v>
      </c>
      <c r="J96" s="70">
        <v>0</v>
      </c>
    </row>
    <row r="97" spans="1:10" ht="46.5" x14ac:dyDescent="0.35">
      <c r="A97" s="22" t="s">
        <v>777</v>
      </c>
      <c r="B97" s="25">
        <v>42796</v>
      </c>
      <c r="C97" s="22" t="s">
        <v>26</v>
      </c>
      <c r="D97" s="25">
        <v>42796</v>
      </c>
      <c r="E97" s="27">
        <v>0.5625</v>
      </c>
      <c r="F97" s="25">
        <v>42796</v>
      </c>
      <c r="G97" s="27">
        <v>0.66666666666666663</v>
      </c>
      <c r="H97" s="22" t="s">
        <v>778</v>
      </c>
      <c r="I97" s="77" t="s">
        <v>65</v>
      </c>
      <c r="J97" s="70">
        <v>10</v>
      </c>
    </row>
    <row r="98" spans="1:10" ht="31" x14ac:dyDescent="0.35">
      <c r="A98" s="22" t="s">
        <v>779</v>
      </c>
      <c r="B98" s="25">
        <v>42797</v>
      </c>
      <c r="C98" s="22" t="s">
        <v>26</v>
      </c>
      <c r="D98" s="25">
        <v>42797</v>
      </c>
      <c r="E98" s="27">
        <v>0.375</v>
      </c>
      <c r="F98" s="25">
        <v>42797</v>
      </c>
      <c r="G98" s="27">
        <v>0.54166666666666663</v>
      </c>
      <c r="H98" s="22" t="s">
        <v>780</v>
      </c>
      <c r="I98" s="77" t="s">
        <v>65</v>
      </c>
      <c r="J98" s="70">
        <v>16</v>
      </c>
    </row>
    <row r="99" spans="1:10" ht="46.5" x14ac:dyDescent="0.35">
      <c r="A99" s="22" t="s">
        <v>718</v>
      </c>
      <c r="B99" s="25">
        <v>42800</v>
      </c>
      <c r="C99" s="22" t="s">
        <v>26</v>
      </c>
      <c r="D99" s="25">
        <v>42800</v>
      </c>
      <c r="E99" s="27">
        <v>0.39583333333333331</v>
      </c>
      <c r="F99" s="25">
        <v>42800</v>
      </c>
      <c r="G99" s="27">
        <v>0.625</v>
      </c>
      <c r="H99" s="22" t="s">
        <v>783</v>
      </c>
      <c r="I99" s="77" t="s">
        <v>37</v>
      </c>
      <c r="J99" s="70">
        <v>3</v>
      </c>
    </row>
    <row r="100" spans="1:10" ht="24" customHeight="1" x14ac:dyDescent="0.35">
      <c r="A100" s="22" t="s">
        <v>781</v>
      </c>
      <c r="B100" s="25">
        <v>42800</v>
      </c>
      <c r="C100" s="22" t="s">
        <v>26</v>
      </c>
      <c r="D100" s="25">
        <v>42800</v>
      </c>
      <c r="E100" s="27">
        <v>0.39583333333333331</v>
      </c>
      <c r="F100" s="25">
        <v>42800</v>
      </c>
      <c r="G100" s="27">
        <v>0.625</v>
      </c>
      <c r="H100" s="22" t="s">
        <v>784</v>
      </c>
      <c r="I100" s="77" t="s">
        <v>78</v>
      </c>
      <c r="J100" s="70">
        <v>0</v>
      </c>
    </row>
    <row r="101" spans="1:10" ht="46.5" x14ac:dyDescent="0.35">
      <c r="A101" s="22" t="s">
        <v>782</v>
      </c>
      <c r="B101" s="25">
        <v>42800</v>
      </c>
      <c r="C101" s="22" t="s">
        <v>26</v>
      </c>
      <c r="D101" s="25">
        <v>42800</v>
      </c>
      <c r="E101" s="27">
        <v>0.5625</v>
      </c>
      <c r="F101" s="25">
        <v>42800</v>
      </c>
      <c r="G101" s="27">
        <v>0.66666666666666663</v>
      </c>
      <c r="H101" s="22" t="s">
        <v>785</v>
      </c>
      <c r="I101" s="77" t="s">
        <v>65</v>
      </c>
      <c r="J101" s="70">
        <v>7</v>
      </c>
    </row>
    <row r="102" spans="1:10" ht="108.5" x14ac:dyDescent="0.35">
      <c r="A102" s="22" t="s">
        <v>742</v>
      </c>
      <c r="B102" s="25">
        <v>42801</v>
      </c>
      <c r="C102" s="22" t="s">
        <v>26</v>
      </c>
      <c r="D102" s="25">
        <v>42801</v>
      </c>
      <c r="E102" s="27">
        <v>0.39583333333333331</v>
      </c>
      <c r="F102" s="25">
        <v>42801</v>
      </c>
      <c r="G102" s="27">
        <v>0.625</v>
      </c>
      <c r="H102" s="22" t="s">
        <v>786</v>
      </c>
      <c r="I102" s="77" t="s">
        <v>37</v>
      </c>
      <c r="J102" s="70">
        <v>0</v>
      </c>
    </row>
    <row r="103" spans="1:10" ht="62" x14ac:dyDescent="0.35">
      <c r="A103" s="22" t="s">
        <v>657</v>
      </c>
      <c r="B103" s="25">
        <v>42803</v>
      </c>
      <c r="C103" s="22" t="s">
        <v>26</v>
      </c>
      <c r="D103" s="25">
        <v>42803</v>
      </c>
      <c r="E103" s="27">
        <v>0.39583333333333331</v>
      </c>
      <c r="F103" s="25">
        <v>42803</v>
      </c>
      <c r="G103" s="27">
        <v>0.625</v>
      </c>
      <c r="H103" s="22" t="s">
        <v>788</v>
      </c>
      <c r="I103" s="77" t="s">
        <v>27</v>
      </c>
      <c r="J103" s="70">
        <v>8</v>
      </c>
    </row>
    <row r="104" spans="1:10" x14ac:dyDescent="0.35">
      <c r="A104" s="22" t="s">
        <v>787</v>
      </c>
      <c r="B104" s="25">
        <v>42803</v>
      </c>
      <c r="C104" s="22" t="s">
        <v>26</v>
      </c>
      <c r="D104" s="25">
        <v>42803</v>
      </c>
      <c r="E104" s="27">
        <v>0.5625</v>
      </c>
      <c r="F104" s="25">
        <v>42803</v>
      </c>
      <c r="G104" s="27">
        <v>0.66666666666666663</v>
      </c>
      <c r="H104" s="22" t="s">
        <v>789</v>
      </c>
      <c r="I104" s="77" t="s">
        <v>65</v>
      </c>
      <c r="J104" s="70">
        <v>2</v>
      </c>
    </row>
    <row r="105" spans="1:10" ht="108.5" x14ac:dyDescent="0.35">
      <c r="A105" s="22" t="s">
        <v>759</v>
      </c>
      <c r="B105" s="25">
        <v>42804</v>
      </c>
      <c r="C105" s="22" t="s">
        <v>26</v>
      </c>
      <c r="D105" s="25">
        <v>42804</v>
      </c>
      <c r="E105" s="27">
        <v>0.39583333333333331</v>
      </c>
      <c r="F105" s="25">
        <v>42804</v>
      </c>
      <c r="G105" s="27">
        <v>0.625</v>
      </c>
      <c r="H105" s="22" t="s">
        <v>791</v>
      </c>
      <c r="I105" s="77" t="s">
        <v>604</v>
      </c>
      <c r="J105" s="70">
        <v>0</v>
      </c>
    </row>
    <row r="106" spans="1:10" ht="62" x14ac:dyDescent="0.35">
      <c r="A106" s="22" t="s">
        <v>790</v>
      </c>
      <c r="B106" s="25">
        <v>42804</v>
      </c>
      <c r="C106" s="22" t="s">
        <v>26</v>
      </c>
      <c r="D106" s="25">
        <v>42804</v>
      </c>
      <c r="E106" s="27">
        <v>0.375</v>
      </c>
      <c r="F106" s="25">
        <v>42804</v>
      </c>
      <c r="G106" s="27">
        <v>0.54166666666666663</v>
      </c>
      <c r="H106" s="22" t="s">
        <v>792</v>
      </c>
      <c r="I106" s="77" t="s">
        <v>65</v>
      </c>
      <c r="J106" s="70">
        <v>3</v>
      </c>
    </row>
    <row r="107" spans="1:10" ht="155" x14ac:dyDescent="0.35">
      <c r="A107" s="22" t="s">
        <v>742</v>
      </c>
      <c r="B107" s="25">
        <v>42807</v>
      </c>
      <c r="C107" s="22" t="s">
        <v>26</v>
      </c>
      <c r="D107" s="25">
        <v>42807</v>
      </c>
      <c r="E107" s="27">
        <v>0.39583333333333331</v>
      </c>
      <c r="F107" s="25">
        <v>42807</v>
      </c>
      <c r="G107" s="27">
        <v>0.625</v>
      </c>
      <c r="H107" s="22" t="s">
        <v>794</v>
      </c>
      <c r="I107" s="77" t="s">
        <v>37</v>
      </c>
      <c r="J107" s="70">
        <v>0</v>
      </c>
    </row>
    <row r="108" spans="1:10" ht="24" customHeight="1" x14ac:dyDescent="0.35">
      <c r="A108" s="22" t="s">
        <v>793</v>
      </c>
      <c r="B108" s="25">
        <v>42807</v>
      </c>
      <c r="C108" s="22" t="s">
        <v>26</v>
      </c>
      <c r="D108" s="25">
        <v>42807</v>
      </c>
      <c r="E108" s="27">
        <v>0.375</v>
      </c>
      <c r="F108" s="25">
        <v>42807</v>
      </c>
      <c r="G108" s="27">
        <v>0.45833333333333331</v>
      </c>
      <c r="H108" s="22" t="s">
        <v>795</v>
      </c>
      <c r="I108" s="77" t="s">
        <v>65</v>
      </c>
      <c r="J108" s="70">
        <v>0</v>
      </c>
    </row>
    <row r="109" spans="1:10" ht="62" x14ac:dyDescent="0.35">
      <c r="A109" s="22" t="s">
        <v>797</v>
      </c>
      <c r="B109" s="25">
        <v>42807</v>
      </c>
      <c r="C109" s="22" t="s">
        <v>26</v>
      </c>
      <c r="D109" s="25">
        <v>42807</v>
      </c>
      <c r="E109" s="27">
        <v>0.5625</v>
      </c>
      <c r="F109" s="25">
        <v>42807</v>
      </c>
      <c r="G109" s="27">
        <v>0.66666666666666663</v>
      </c>
      <c r="H109" s="22" t="s">
        <v>796</v>
      </c>
      <c r="I109" s="77" t="s">
        <v>65</v>
      </c>
      <c r="J109" s="70">
        <v>7</v>
      </c>
    </row>
    <row r="110" spans="1:10" ht="31" x14ac:dyDescent="0.35">
      <c r="A110" s="22" t="s">
        <v>798</v>
      </c>
      <c r="B110" s="25">
        <v>42808</v>
      </c>
      <c r="C110" s="22" t="s">
        <v>26</v>
      </c>
      <c r="D110" s="25">
        <v>42808</v>
      </c>
      <c r="E110" s="27">
        <v>0.39583333333333331</v>
      </c>
      <c r="F110" s="25">
        <v>42808</v>
      </c>
      <c r="G110" s="27">
        <v>0.625</v>
      </c>
      <c r="H110" s="22" t="s">
        <v>801</v>
      </c>
      <c r="I110" s="77" t="s">
        <v>37</v>
      </c>
      <c r="J110" s="70">
        <v>0</v>
      </c>
    </row>
    <row r="111" spans="1:10" ht="124" x14ac:dyDescent="0.35">
      <c r="A111" s="22" t="s">
        <v>799</v>
      </c>
      <c r="B111" s="25">
        <v>42808</v>
      </c>
      <c r="C111" s="22" t="s">
        <v>26</v>
      </c>
      <c r="D111" s="25">
        <v>42808</v>
      </c>
      <c r="E111" s="27">
        <v>0.39583333333333331</v>
      </c>
      <c r="F111" s="25">
        <v>42808</v>
      </c>
      <c r="G111" s="27">
        <v>0.625</v>
      </c>
      <c r="H111" s="22" t="s">
        <v>802</v>
      </c>
      <c r="I111" s="77" t="s">
        <v>37</v>
      </c>
      <c r="J111" s="70">
        <v>0</v>
      </c>
    </row>
    <row r="112" spans="1:10" ht="46.5" x14ac:dyDescent="0.35">
      <c r="A112" s="22" t="s">
        <v>800</v>
      </c>
      <c r="B112" s="25">
        <v>42808</v>
      </c>
      <c r="C112" s="22" t="s">
        <v>26</v>
      </c>
      <c r="D112" s="25">
        <v>42808</v>
      </c>
      <c r="E112" s="27">
        <v>0.5625</v>
      </c>
      <c r="F112" s="25">
        <v>42808</v>
      </c>
      <c r="G112" s="27">
        <v>0.66666666666666663</v>
      </c>
      <c r="H112" s="22" t="s">
        <v>803</v>
      </c>
      <c r="I112" s="77" t="s">
        <v>65</v>
      </c>
      <c r="J112" s="70">
        <v>7</v>
      </c>
    </row>
    <row r="113" spans="1:10" ht="46.5" x14ac:dyDescent="0.35">
      <c r="A113" s="22" t="s">
        <v>804</v>
      </c>
      <c r="B113" s="25">
        <v>42809</v>
      </c>
      <c r="C113" s="22" t="s">
        <v>26</v>
      </c>
      <c r="D113" s="25">
        <v>42809</v>
      </c>
      <c r="E113" s="27">
        <v>0.39583333333333331</v>
      </c>
      <c r="F113" s="25">
        <v>42809</v>
      </c>
      <c r="G113" s="27">
        <v>0.625</v>
      </c>
      <c r="H113" s="22" t="s">
        <v>806</v>
      </c>
      <c r="I113" s="77" t="s">
        <v>27</v>
      </c>
      <c r="J113" s="70">
        <v>5</v>
      </c>
    </row>
    <row r="114" spans="1:10" ht="24" customHeight="1" x14ac:dyDescent="0.35">
      <c r="A114" s="22" t="s">
        <v>805</v>
      </c>
      <c r="B114" s="25">
        <v>42809</v>
      </c>
      <c r="C114" s="22" t="s">
        <v>26</v>
      </c>
      <c r="D114" s="25">
        <v>42809</v>
      </c>
      <c r="E114" s="27">
        <v>0.5625</v>
      </c>
      <c r="F114" s="25">
        <v>42809</v>
      </c>
      <c r="G114" s="27">
        <v>0.625</v>
      </c>
      <c r="H114" s="22" t="s">
        <v>32</v>
      </c>
      <c r="I114" s="77" t="s">
        <v>65</v>
      </c>
      <c r="J114" s="70">
        <v>1</v>
      </c>
    </row>
    <row r="115" spans="1:10" ht="77.5" customHeight="1" x14ac:dyDescent="0.35">
      <c r="A115" s="23" t="str">
        <f>Лист1!C5</f>
        <v xml:space="preserve">ТП-77  
ул Орджоникидзе 11
</v>
      </c>
      <c r="B115" s="41">
        <f>Лист1!E5</f>
        <v>42809</v>
      </c>
      <c r="C115" s="24" t="str">
        <f>Лист1!G5</f>
        <v>П</v>
      </c>
      <c r="D115" s="25">
        <f>Лист1!J5</f>
        <v>42809</v>
      </c>
      <c r="E115" s="27">
        <f>Лист1!K5</f>
        <v>0.40138888888888885</v>
      </c>
      <c r="F115" s="25">
        <f>Лист1!N5</f>
        <v>42809</v>
      </c>
      <c r="G115" s="26">
        <f>Лист1!O5</f>
        <v>0.49305555555555558</v>
      </c>
      <c r="H115" s="28" t="str">
        <f>Лист1!OLE_LINK1</f>
        <v>ул. Лукина 12,14 ул. Орджоникидзе 13/26,15,17</v>
      </c>
      <c r="I115" s="78" t="str">
        <f>Лист1!W5</f>
        <v>замена аварийных опор</v>
      </c>
      <c r="J115" s="70">
        <v>5</v>
      </c>
    </row>
    <row r="116" spans="1:10" ht="46.5" customHeight="1" x14ac:dyDescent="0.35">
      <c r="A116" s="23" t="str">
        <f>Лист1!C6</f>
        <v>ТП 330 ул. Орджоникидзе, д. 40</v>
      </c>
      <c r="B116" s="41">
        <f>Лист1!E6</f>
        <v>42809</v>
      </c>
      <c r="C116" s="24" t="str">
        <f>Лист1!G6</f>
        <v>П</v>
      </c>
      <c r="D116" s="25">
        <f>Лист1!J6</f>
        <v>42809</v>
      </c>
      <c r="E116" s="27">
        <f>Лист1!K6</f>
        <v>0.56041666666666667</v>
      </c>
      <c r="F116" s="25">
        <f>Лист1!N6</f>
        <v>42809</v>
      </c>
      <c r="G116" s="26">
        <f>Лист1!O6</f>
        <v>0.57916666666666672</v>
      </c>
      <c r="H116" s="28" t="str">
        <f>Лист1!U6</f>
        <v>ул. Орджоникидзе, д. 42</v>
      </c>
      <c r="I116" s="78" t="str">
        <f>Лист1!W6</f>
        <v>ремонт Р.</v>
      </c>
      <c r="J116" s="70">
        <v>1</v>
      </c>
    </row>
    <row r="117" spans="1:10" ht="46.5" customHeight="1" x14ac:dyDescent="0.35">
      <c r="A117" s="23" t="str">
        <f>Лист1!C7</f>
        <v>ТП-824 дер Николо-Малица</v>
      </c>
      <c r="B117" s="41">
        <f>Лист1!E7</f>
        <v>42810</v>
      </c>
      <c r="C117" s="24" t="str">
        <f>Лист1!G7</f>
        <v>П</v>
      </c>
      <c r="D117" s="25">
        <f>Лист1!J7</f>
        <v>42810</v>
      </c>
      <c r="E117" s="27">
        <f>Лист1!K7</f>
        <v>0.39999999999999997</v>
      </c>
      <c r="F117" s="25">
        <f>Лист1!N7</f>
        <v>42810</v>
      </c>
      <c r="G117" s="26">
        <f>Лист1!O7</f>
        <v>0.5625</v>
      </c>
      <c r="H117" s="28" t="str">
        <f>Лист1!U7</f>
        <v>дер Николо-Малица, ул. Центральная</v>
      </c>
      <c r="I117" s="78" t="str">
        <f>Лист1!W7</f>
        <v>замена аварийного провода</v>
      </c>
      <c r="J117" s="70">
        <v>0</v>
      </c>
    </row>
    <row r="118" spans="1:10" ht="217" customHeight="1" x14ac:dyDescent="0.35">
      <c r="A118" s="23" t="str">
        <f>Лист1!C8</f>
        <v>ТП 316  п-д М Ульяновой  2 д.66</v>
      </c>
      <c r="B118" s="41">
        <f>Лист1!E8</f>
        <v>42810</v>
      </c>
      <c r="C118" s="24" t="str">
        <f>Лист1!G8</f>
        <v>П</v>
      </c>
      <c r="D118" s="25">
        <f>Лист1!J8</f>
        <v>42810</v>
      </c>
      <c r="E118" s="27" t="str">
        <f>Лист1!K8</f>
        <v>*</v>
      </c>
      <c r="F118" s="25">
        <f>Лист1!N8</f>
        <v>42810</v>
      </c>
      <c r="G118" s="26">
        <f>Лист1!O8</f>
        <v>0.625</v>
      </c>
      <c r="H118" s="28" t="str">
        <f>Лист1!U8</f>
        <v>ул Освобождения 45-95, 44-98
п-д Полевой 2 14, 16
п-д Полевой 3 13
ул Освобождения 2/14-28, 1/13-29
ул Солнечная 3, 4, 6, 7, 8, 10, 1
ул Солнечная 13/1-33/1, 14/2-32
п-д Полевой 3 1/33-7, 2/34-8
п-д Полевой 2 11-41/7
ул Мамулинская 18, 33, 35 и др.
пер Княжнин 5</v>
      </c>
      <c r="I118" s="78" t="str">
        <f>Лист1!W8</f>
        <v>ремонт Р.</v>
      </c>
      <c r="J118" s="70">
        <v>0</v>
      </c>
    </row>
    <row r="119" spans="1:10" ht="31" hidden="1" x14ac:dyDescent="0.35">
      <c r="A119" s="23" t="str">
        <f>Лист1!C9</f>
        <v xml:space="preserve">ТП 125 ул Коробкова 1      </v>
      </c>
      <c r="B119" s="41">
        <f>Лист1!E9</f>
        <v>42808</v>
      </c>
      <c r="C119" s="24" t="str">
        <f>Лист1!G9</f>
        <v>А</v>
      </c>
      <c r="D119" s="25">
        <f>Лист1!J9</f>
        <v>42808</v>
      </c>
      <c r="E119" s="27">
        <f>Лист1!K9</f>
        <v>0.53888888888888886</v>
      </c>
      <c r="F119" s="25">
        <f>Лист1!N9</f>
        <v>42808</v>
      </c>
      <c r="G119" s="26">
        <f>Лист1!O9</f>
        <v>0.56111111111111112</v>
      </c>
      <c r="H119" s="28" t="str">
        <f>Лист1!U9</f>
        <v xml:space="preserve">ул Коробкова 5,7,1,2 </v>
      </c>
      <c r="I119" s="24" t="str">
        <f>Лист1!W9</f>
        <v>ревизия ВН</v>
      </c>
      <c r="J119" s="76"/>
    </row>
    <row r="120" spans="1:10" ht="186" customHeight="1" x14ac:dyDescent="0.35">
      <c r="A120" s="23" t="str">
        <f>Лист1!C10</f>
        <v xml:space="preserve">ТП-168 ул Чкалова 26        </v>
      </c>
      <c r="B120" s="41">
        <f>Лист1!E10</f>
        <v>42811</v>
      </c>
      <c r="C120" s="24" t="str">
        <f>Лист1!G10</f>
        <v>П</v>
      </c>
      <c r="D120" s="25" t="str">
        <f>Лист1!J10</f>
        <v>*</v>
      </c>
      <c r="E120" s="27" t="str">
        <f>Лист1!K10</f>
        <v>*</v>
      </c>
      <c r="F120" s="25" t="str">
        <f>Лист1!N10</f>
        <v>*</v>
      </c>
      <c r="G120" s="26" t="str">
        <f>Лист1!O10</f>
        <v>*</v>
      </c>
      <c r="H120" s="28" t="str">
        <f>Лист1!U10</f>
        <v xml:space="preserve">ул Нестерова 1/38-31, 2/40-32
п-д Нестерова 1 1/26-23, 2/24-24
ул Волоколамская 3 35/18-59/17, 44/16-64
ул Волоколамская 2 35/10-57, 36-54
шос Волоколамское 40/2-58/1
ул Чебышева 17/59
ул Можайского 1/48-31, 25-32
ул Матросова 1/48-31, 2-32
</v>
      </c>
      <c r="I120" s="78" t="str">
        <f>Лист1!W10</f>
        <v>замена аварийного провода</v>
      </c>
      <c r="J120" s="70">
        <v>4</v>
      </c>
    </row>
    <row r="121" spans="1:10" ht="263.5" customHeight="1" x14ac:dyDescent="0.35">
      <c r="A121" s="23" t="str">
        <f>Лист1!C11</f>
        <v xml:space="preserve">ТП-19  ул Кутузова 55       </v>
      </c>
      <c r="B121" s="41">
        <f>Лист1!E11</f>
        <v>42811</v>
      </c>
      <c r="C121" s="24" t="str">
        <f>Лист1!G11</f>
        <v>П</v>
      </c>
      <c r="D121" s="25">
        <f>Лист1!J11</f>
        <v>42811</v>
      </c>
      <c r="E121" s="27">
        <f>Лист1!K11</f>
        <v>0.36805555555555558</v>
      </c>
      <c r="F121" s="25">
        <f>Лист1!N11</f>
        <v>42811</v>
      </c>
      <c r="G121" s="26">
        <f>Лист1!O11</f>
        <v>0.45833333333333331</v>
      </c>
      <c r="H121" s="28" t="str">
        <f>Лист1!U11</f>
        <v xml:space="preserve">ул Кутузова 23-103, 26-92/10
п-д Кутузова 11-57,24-60
ул Шишкова 31-87/16, 24-78/18,
пер Третьяковский 6а
наб Затверецкая 78 - 104
п-д Тверецкий 88-104
ул Старобежецкая 23а-39/4, 16а-38/6
пер Литейный 11, 12/71
пер Дурмановский 2/84, 2а/25, 4а, 3,6
пер Исаевский 4, 7, 10, 11,12
пер Парковый 4, 6, 12, 14, 16/87,
</v>
      </c>
      <c r="I121" s="78" t="str">
        <f>Лист1!W11</f>
        <v>замена аварийного провода</v>
      </c>
      <c r="J121" s="70">
        <v>3</v>
      </c>
    </row>
    <row r="122" spans="1:10" ht="108.5" customHeight="1" x14ac:dyDescent="0.35">
      <c r="A122" s="23" t="str">
        <f>Лист1!C12</f>
        <v xml:space="preserve">ТП 256 пер Вагжановский   </v>
      </c>
      <c r="B122" s="41">
        <f>Лист1!E12</f>
        <v>42811</v>
      </c>
      <c r="C122" s="24" t="str">
        <f>Лист1!G12</f>
        <v>П</v>
      </c>
      <c r="D122" s="25">
        <f>Лист1!J12</f>
        <v>42811</v>
      </c>
      <c r="E122" s="27">
        <f>Лист1!K12</f>
        <v>0.54166666666666663</v>
      </c>
      <c r="F122" s="25">
        <f>Лист1!N12</f>
        <v>42811</v>
      </c>
      <c r="G122" s="26">
        <f>Лист1!O12</f>
        <v>0.55763888888888891</v>
      </c>
      <c r="H122" s="28" t="str">
        <f>Лист1!U12</f>
        <v xml:space="preserve">наб Лазури 7
наб Лазури 5
наб Лазури 3
пер Смоленский 1
ул М Самара 22,24,26,28, 30
пер Вагжановский 3
</v>
      </c>
      <c r="I122" s="78" t="str">
        <f>Лист1!W12</f>
        <v>демонтаж рубильника</v>
      </c>
      <c r="J122" s="70">
        <v>10</v>
      </c>
    </row>
    <row r="123" spans="1:10" ht="31" hidden="1" x14ac:dyDescent="0.35">
      <c r="A123" s="23" t="str">
        <f>Лист1!C13</f>
        <v>ТП 770 ул Чехова д.7а</v>
      </c>
      <c r="B123" s="41">
        <f>Лист1!E13</f>
        <v>42810</v>
      </c>
      <c r="C123" s="24" t="str">
        <f>Лист1!G13</f>
        <v>А</v>
      </c>
      <c r="D123" s="25">
        <f>Лист1!J13</f>
        <v>42810</v>
      </c>
      <c r="E123" s="27">
        <f>Лист1!K13</f>
        <v>0.42083333333333334</v>
      </c>
      <c r="F123" s="25">
        <f>Лист1!N13</f>
        <v>42810</v>
      </c>
      <c r="G123" s="26">
        <f>Лист1!O13</f>
        <v>0.47916666666666669</v>
      </c>
      <c r="H123" s="28" t="str">
        <f>Лист1!U13</f>
        <v>ул Чехова д.7а</v>
      </c>
      <c r="I123" s="24" t="str">
        <f>Лист1!W13</f>
        <v>повреждений нет</v>
      </c>
      <c r="J123" s="76"/>
    </row>
    <row r="124" spans="1:10" ht="46.5" x14ac:dyDescent="0.35">
      <c r="A124" s="23" t="str">
        <f>Лист1!C14</f>
        <v>ТП 847 Петербургское ш., 119</v>
      </c>
      <c r="B124" s="42">
        <f>Лист1!E14</f>
        <v>42814</v>
      </c>
      <c r="C124" s="24" t="str">
        <f>Лист1!G14</f>
        <v>П</v>
      </c>
      <c r="D124" s="25">
        <f>Лист1!J14</f>
        <v>42814</v>
      </c>
      <c r="E124" s="27">
        <f>Лист1!K14</f>
        <v>0.40277777777777773</v>
      </c>
      <c r="F124" s="25">
        <f>Лист1!N14</f>
        <v>42814</v>
      </c>
      <c r="G124" s="26">
        <f>Лист1!O14</f>
        <v>0.5395833333333333</v>
      </c>
      <c r="H124" s="28" t="str">
        <f>Лист1!U14</f>
        <v xml:space="preserve">Петербургское ш., д.117, 119 </v>
      </c>
      <c r="I124" s="78" t="str">
        <f>Лист1!W14</f>
        <v>установка учетов</v>
      </c>
      <c r="J124" s="70">
        <v>2</v>
      </c>
    </row>
    <row r="125" spans="1:10" ht="46.5" x14ac:dyDescent="0.35">
      <c r="A125" s="23" t="str">
        <f>Лист1!C15</f>
        <v>ТП 573 ул. Луначарского, 3</v>
      </c>
      <c r="B125" s="42">
        <f>Лист1!E15</f>
        <v>42814</v>
      </c>
      <c r="C125" s="24" t="str">
        <f>Лист1!G15</f>
        <v>П</v>
      </c>
      <c r="D125" s="25">
        <f>Лист1!J15</f>
        <v>42814</v>
      </c>
      <c r="E125" s="27">
        <f>Лист1!K15</f>
        <v>0.44027777777777777</v>
      </c>
      <c r="F125" s="25">
        <f>Лист1!N15</f>
        <v>42814</v>
      </c>
      <c r="G125" s="26">
        <f>Лист1!O15</f>
        <v>0.47222222222222227</v>
      </c>
      <c r="H125" s="28" t="str">
        <f>Лист1!U15</f>
        <v>ул. П. савельевой 2 к2, 3б</v>
      </c>
      <c r="I125" s="78" t="str">
        <f>Лист1!W15</f>
        <v>ремонт рубильника</v>
      </c>
      <c r="J125" s="70">
        <v>3</v>
      </c>
    </row>
    <row r="126" spans="1:10" ht="62" customHeight="1" x14ac:dyDescent="0.35">
      <c r="A126" s="23" t="str">
        <f>Лист1!C16</f>
        <v>ТП 398 ул. Лукина, 30</v>
      </c>
      <c r="B126" s="34">
        <f>Лист1!E16</f>
        <v>42817</v>
      </c>
      <c r="C126" s="24" t="str">
        <f>Лист1!G16</f>
        <v>П</v>
      </c>
      <c r="D126" s="25">
        <f>Лист1!J16</f>
        <v>42817</v>
      </c>
      <c r="E126" s="27">
        <f>Лист1!K16</f>
        <v>0.37777777777777777</v>
      </c>
      <c r="F126" s="25">
        <f>Лист1!N16</f>
        <v>42817</v>
      </c>
      <c r="G126" s="26">
        <f>Лист1!O16</f>
        <v>0.46666666666666662</v>
      </c>
      <c r="H126" s="28" t="str">
        <f>Лист1!U16</f>
        <v>ул.Лукина,30                                                                                                                                                                                           ул.Склизкова,79,81,81а,83,85</v>
      </c>
      <c r="I126" s="78" t="str">
        <f>Лист1!W16</f>
        <v>текущий ремонт трансформатора</v>
      </c>
      <c r="J126" s="70">
        <v>6</v>
      </c>
    </row>
    <row r="127" spans="1:10" ht="62" customHeight="1" x14ac:dyDescent="0.35">
      <c r="A127" s="23" t="str">
        <f>Лист1!C17</f>
        <v>ТП 381 ул. Горького, 83</v>
      </c>
      <c r="B127" s="34">
        <f>Лист1!E17</f>
        <v>42817</v>
      </c>
      <c r="C127" s="24" t="str">
        <f>Лист1!G17</f>
        <v>П</v>
      </c>
      <c r="D127" s="25">
        <f>Лист1!J17</f>
        <v>42817</v>
      </c>
      <c r="E127" s="27">
        <f>Лист1!K17</f>
        <v>0.56597222222222221</v>
      </c>
      <c r="F127" s="25">
        <f>Лист1!N17</f>
        <v>42817</v>
      </c>
      <c r="G127" s="26">
        <f>Лист1!O17</f>
        <v>0.62638888888888888</v>
      </c>
      <c r="H127" s="28" t="str">
        <f>Лист1!U17</f>
        <v>ул. Горького, 81, 81а, 83, 85, 87                                                                                                                                                                                                                 наб. А. Никитина, 84, 86, 110</v>
      </c>
      <c r="I127" s="78" t="str">
        <f>Лист1!W17</f>
        <v>текущий ремонт трансформатора</v>
      </c>
      <c r="J127" s="70">
        <v>8</v>
      </c>
    </row>
    <row r="128" spans="1:10" ht="46.5" customHeight="1" x14ac:dyDescent="0.35">
      <c r="A128" s="23" t="str">
        <f>Лист1!C18</f>
        <v>ТП 49 Петербургское ш., 51</v>
      </c>
      <c r="B128" s="42">
        <f>Лист1!E18</f>
        <v>42818</v>
      </c>
      <c r="C128" s="24" t="str">
        <f>Лист1!G18</f>
        <v>П</v>
      </c>
      <c r="D128" s="25" t="s">
        <v>33</v>
      </c>
      <c r="E128" s="27" t="s">
        <v>33</v>
      </c>
      <c r="F128" s="25" t="s">
        <v>33</v>
      </c>
      <c r="G128" s="26" t="s">
        <v>33</v>
      </c>
      <c r="H128" s="28" t="str">
        <f>Лист1!U18</f>
        <v>Петербургсоке ш., 49, 49б, 51, 51в</v>
      </c>
      <c r="I128" s="78" t="str">
        <f>Лист1!W18</f>
        <v>ремонт рубильника</v>
      </c>
      <c r="J128" s="70">
        <v>4</v>
      </c>
    </row>
    <row r="129" spans="1:10" x14ac:dyDescent="0.35">
      <c r="A129" s="35" t="str">
        <f>Лист1!C19</f>
        <v>ТП-325</v>
      </c>
      <c r="B129" s="42">
        <f>Лист1!E19</f>
        <v>42814</v>
      </c>
      <c r="C129" s="36" t="str">
        <f>Лист1!G19</f>
        <v>П</v>
      </c>
      <c r="D129" s="34">
        <f>Лист1!J19</f>
        <v>42814</v>
      </c>
      <c r="E129" s="38">
        <f>Лист1!K19</f>
        <v>0.41666666666666669</v>
      </c>
      <c r="F129" s="34">
        <f>Лист1!N19</f>
        <v>42814</v>
      </c>
      <c r="G129" s="37">
        <f>Лист1!O19</f>
        <v>0.53472222222222221</v>
      </c>
      <c r="H129" s="39">
        <f>Лист1!U19</f>
        <v>0</v>
      </c>
      <c r="I129" s="80" t="str">
        <f>Лист1!W19</f>
        <v>подрезка аварийных ветвей деревьев</v>
      </c>
      <c r="J129" s="70">
        <v>0</v>
      </c>
    </row>
    <row r="130" spans="1:10" ht="155" x14ac:dyDescent="0.35">
      <c r="A130" s="23" t="str">
        <f>Лист1!C20</f>
        <v>ТП-142</v>
      </c>
      <c r="B130" s="34">
        <f>Лист1!E20</f>
        <v>42814</v>
      </c>
      <c r="C130" s="24" t="str">
        <f>Лист1!G20</f>
        <v>П</v>
      </c>
      <c r="D130" s="25">
        <f>Лист1!J20</f>
        <v>42814</v>
      </c>
      <c r="E130" s="27">
        <f>Лист1!K20</f>
        <v>0.40625</v>
      </c>
      <c r="F130" s="25">
        <f>Лист1!N20</f>
        <v>42814</v>
      </c>
      <c r="G130" s="26">
        <f>Лист1!O20</f>
        <v>0.59513888888888888</v>
      </c>
      <c r="H130" s="28" t="str">
        <f>Лист1!U20</f>
        <v xml:space="preserve">прис Серебряковская 1, 8, 9
ул К Слободы 7 11а - 57, 2 - 58
ул К Слободы 8 41/26 - 55, 36 - 56
пер К Слободы 3 17-47, 22-36
ул К Слободы 5 58
пер К Слободы 1 33, 35а
пер К Слободы 4 53/17
пер К Слободы 2 24а
ул К Слободы 6 27 - 55, 34 - 56
</v>
      </c>
      <c r="I130" s="78" t="str">
        <f>Лист1!W20</f>
        <v>подрезка аварийных ветвей деревьев</v>
      </c>
      <c r="J130" s="70">
        <v>0</v>
      </c>
    </row>
    <row r="131" spans="1:10" ht="46.5" x14ac:dyDescent="0.35">
      <c r="A131" s="23" t="str">
        <f>Лист1!C21</f>
        <v>ТП-77, ул. Лукина</v>
      </c>
      <c r="B131" s="34">
        <f>Лист1!E21</f>
        <v>42814</v>
      </c>
      <c r="C131" s="24" t="str">
        <f>Лист1!G21</f>
        <v>П</v>
      </c>
      <c r="D131" s="25">
        <f>Лист1!J21</f>
        <v>42814</v>
      </c>
      <c r="E131" s="27">
        <f>Лист1!K21</f>
        <v>0.45833333333333331</v>
      </c>
      <c r="F131" s="25">
        <f>Лист1!N21</f>
        <v>42814</v>
      </c>
      <c r="G131" s="26">
        <f>Лист1!O21</f>
        <v>0.60902777777777783</v>
      </c>
      <c r="H131" s="28" t="str">
        <f>Лист1!U21</f>
        <v xml:space="preserve">ул Лукина 4, 6, 8, 12, 14
ул Орджоникидзе 13/26,15,17
</v>
      </c>
      <c r="I131" s="78" t="str">
        <f>Лист1!W21</f>
        <v>аварийное состояние провода</v>
      </c>
      <c r="J131" s="70">
        <v>8</v>
      </c>
    </row>
    <row r="132" spans="1:10" ht="108.5" x14ac:dyDescent="0.35">
      <c r="A132" s="23" t="str">
        <f>Лист1!C22</f>
        <v>ТП-733, ул. С. Лазо, д. 45, 49/69</v>
      </c>
      <c r="B132" s="42">
        <f>Лист1!E22</f>
        <v>42815</v>
      </c>
      <c r="C132" s="24" t="str">
        <f>Лист1!G22</f>
        <v>П</v>
      </c>
      <c r="D132" s="25" t="str">
        <f>Лист1!J22</f>
        <v>*</v>
      </c>
      <c r="E132" s="27" t="str">
        <f>Лист1!K22</f>
        <v>*</v>
      </c>
      <c r="F132" s="25" t="str">
        <f>Лист1!N22</f>
        <v>*</v>
      </c>
      <c r="G132" s="26" t="str">
        <f>Лист1!O22</f>
        <v>*</v>
      </c>
      <c r="H132" s="28" t="str">
        <f>Лист1!U22</f>
        <v xml:space="preserve">ул Котовского 2а, 73, 79
ул Кржижановского 51-65
2-й пр-д Котовского    9, 10
ул Репина 52/77-64, 51/75-63/64
ул Лазо 24/7-60, 25/7-57
ул. 2-я Силикатная    7а
</v>
      </c>
      <c r="I132" s="78" t="str">
        <f>Лист1!W22</f>
        <v>аварийное состояние опор</v>
      </c>
      <c r="J132" s="70">
        <v>0</v>
      </c>
    </row>
    <row r="133" spans="1:10" ht="108.5" x14ac:dyDescent="0.35">
      <c r="A133" s="23" t="str">
        <f>Лист1!C23</f>
        <v>ТП-668, ул. Домоткановская на пересечении с ул. Восточной</v>
      </c>
      <c r="B133" s="42">
        <f>Лист1!E23</f>
        <v>42815</v>
      </c>
      <c r="C133" s="24" t="str">
        <f>Лист1!G23</f>
        <v>П</v>
      </c>
      <c r="D133" s="25" t="str">
        <f>Лист1!J23</f>
        <v>*</v>
      </c>
      <c r="E133" s="27" t="str">
        <f>Лист1!K23</f>
        <v>*</v>
      </c>
      <c r="F133" s="25" t="str">
        <f>Лист1!N23</f>
        <v>*</v>
      </c>
      <c r="G133" s="26" t="str">
        <f>Лист1!O23</f>
        <v>*</v>
      </c>
      <c r="H133" s="28" t="str">
        <f>Лист1!U23</f>
        <v xml:space="preserve"> ул Восточная 99/6
ул Трудовая 87 - 95
ул Весенняя 10, 20, 30, 40/76, 4
ул Конечная 100,104
ул Луговая 77 - 85
ул Домоткановская 13 - 17
</v>
      </c>
      <c r="I133" s="78" t="str">
        <f>Лист1!W23</f>
        <v>аварийное состояние провода</v>
      </c>
      <c r="J133" s="70">
        <v>0</v>
      </c>
    </row>
    <row r="134" spans="1:10" ht="77.5" customHeight="1" x14ac:dyDescent="0.35">
      <c r="A134" s="23" t="str">
        <f>Лист1!C24</f>
        <v>ТП-406, Угловой пр-д, ул. 2-я Крупская</v>
      </c>
      <c r="B134" s="34">
        <f>Лист1!E24</f>
        <v>42816</v>
      </c>
      <c r="C134" s="24" t="str">
        <f>Лист1!G24</f>
        <v>П</v>
      </c>
      <c r="D134" s="25">
        <f>Лист1!J24</f>
        <v>42816</v>
      </c>
      <c r="E134" s="27">
        <f>Лист1!K24</f>
        <v>0.39583333333333331</v>
      </c>
      <c r="F134" s="25">
        <f>Лист1!N24</f>
        <v>42816</v>
      </c>
      <c r="G134" s="26">
        <f>Лист1!O24</f>
        <v>0.52430555555555558</v>
      </c>
      <c r="H134" s="28" t="str">
        <f>Лист1!U24</f>
        <v xml:space="preserve">п-д Угловой 25-31, 28-32
п-д Южный 1 29, 32
ул Крупская 2 40-48
ул Можайского   97/50, 95, 93
</v>
      </c>
      <c r="I134" s="78" t="str">
        <f>Лист1!W24</f>
        <v>аварийное состояние провода</v>
      </c>
      <c r="J134" s="70">
        <v>0</v>
      </c>
    </row>
    <row r="135" spans="1:10" ht="155" customHeight="1" x14ac:dyDescent="0.35">
      <c r="A135" s="23" t="str">
        <f>Лист1!C25</f>
        <v>ТП-279, 2-й Линейный пр-д, д. 29, 33</v>
      </c>
      <c r="B135" s="34">
        <f>Лист1!E25</f>
        <v>42817</v>
      </c>
      <c r="C135" s="24" t="str">
        <f>Лист1!G25</f>
        <v>П</v>
      </c>
      <c r="D135" s="25">
        <f>Лист1!J25</f>
        <v>42817</v>
      </c>
      <c r="E135" s="27">
        <f>Лист1!K25</f>
        <v>0.39444444444444443</v>
      </c>
      <c r="F135" s="25">
        <f>Лист1!N25</f>
        <v>42817</v>
      </c>
      <c r="G135" s="26">
        <f>Лист1!O25</f>
        <v>0.6333333333333333</v>
      </c>
      <c r="H135" s="28" t="str">
        <f>Лист1!U25</f>
        <v xml:space="preserve">п-д Линейный 2 1-39, 2-36, 13/56,15,17
шос Бурашевское 23, 25, 28, 30, 34
ул Тургенева 2 19-41, 16-32
п-д Южный 3 1/25-13, 2/27-16
п-д Южный 4 1/31-5, 2/33-6
ул М Ульяновой 32-38, 35-57, 61
</v>
      </c>
      <c r="I135" s="78" t="str">
        <f>Лист1!W25</f>
        <v>аварийное состояние опор</v>
      </c>
      <c r="J135" s="70">
        <v>0</v>
      </c>
    </row>
    <row r="136" spans="1:10" ht="93" customHeight="1" x14ac:dyDescent="0.35">
      <c r="A136" s="23" t="str">
        <f>Лист1!C26</f>
        <v>ТП-257, ул. 2-я Серова</v>
      </c>
      <c r="B136" s="34">
        <f>Лист1!E26</f>
        <v>42817</v>
      </c>
      <c r="C136" s="24" t="str">
        <f>Лист1!G26</f>
        <v>П</v>
      </c>
      <c r="D136" s="25" t="str">
        <f>Лист1!J26</f>
        <v>*</v>
      </c>
      <c r="E136" s="27" t="str">
        <f>Лист1!K26</f>
        <v>*</v>
      </c>
      <c r="F136" s="25" t="str">
        <f>Лист1!N26</f>
        <v>*</v>
      </c>
      <c r="G136" s="26" t="str">
        <f>Лист1!O26</f>
        <v>*</v>
      </c>
      <c r="H136" s="28" t="str">
        <f>Лист1!U26</f>
        <v xml:space="preserve">ул Серова 7, 9, 11, 14, 16
ул Серова 2 1/22-35
ул Силикатная 2 11, 13, 23, 24
ул Силикатная 1 5
ул Туполева 74-112
</v>
      </c>
      <c r="I136" s="78" t="str">
        <f>Лист1!W26</f>
        <v>подрезка аварийных ветвей деревьев</v>
      </c>
      <c r="J136" s="70">
        <v>14</v>
      </c>
    </row>
    <row r="137" spans="1:10" ht="46.5" customHeight="1" x14ac:dyDescent="0.35">
      <c r="A137" s="23" t="str">
        <f>Лист1!C27</f>
        <v>ТП-813, д. Деревнище, д. 36</v>
      </c>
      <c r="B137" s="42">
        <f>Лист1!E27</f>
        <v>42818</v>
      </c>
      <c r="C137" s="24" t="str">
        <f>Лист1!G27</f>
        <v>П</v>
      </c>
      <c r="D137" s="25">
        <f>Лист1!J27</f>
        <v>42818</v>
      </c>
      <c r="E137" s="27">
        <f>Лист1!K27</f>
        <v>0.40972222222222227</v>
      </c>
      <c r="F137" s="25">
        <f>Лист1!N27</f>
        <v>42818</v>
      </c>
      <c r="G137" s="26">
        <f>Лист1!O27</f>
        <v>0.50347222222222221</v>
      </c>
      <c r="H137" s="28" t="str">
        <f>Лист1!U27</f>
        <v>дер Деревнище  1-25, 2-50</v>
      </c>
      <c r="I137" s="78" t="str">
        <f>Лист1!W27</f>
        <v>аварийное состояние опор</v>
      </c>
      <c r="J137" s="70">
        <v>0</v>
      </c>
    </row>
    <row r="138" spans="1:10" ht="77.5" customHeight="1" x14ac:dyDescent="0.35">
      <c r="A138" s="23" t="str">
        <f>Лист1!C28</f>
        <v>ТП-220, Затверецкая наб. , д. 42а</v>
      </c>
      <c r="B138" s="34">
        <f>Лист1!E28</f>
        <v>42818</v>
      </c>
      <c r="C138" s="24" t="str">
        <f>Лист1!G28</f>
        <v>П</v>
      </c>
      <c r="D138" s="25">
        <f>Лист1!J28</f>
        <v>42818</v>
      </c>
      <c r="E138" s="27">
        <f>Лист1!K28</f>
        <v>0.41666666666666669</v>
      </c>
      <c r="F138" s="25">
        <f>Лист1!N28</f>
        <v>42818</v>
      </c>
      <c r="G138" s="26">
        <f>Лист1!O28</f>
        <v>0.49652777777777773</v>
      </c>
      <c r="H138" s="28" t="str">
        <f>Лист1!U28</f>
        <v xml:space="preserve">ул Шишкова 1-9, 4-8,
наб Затверецкая 40-68а
ул Старобежецкая 1-15, 2-12
пер Клубный 1  1-13, 4-10/21
</v>
      </c>
      <c r="I138" s="78" t="str">
        <f>Лист1!W28</f>
        <v>подрезка аварийных ветвей деревьев</v>
      </c>
      <c r="J138" s="70">
        <v>0</v>
      </c>
    </row>
    <row r="139" spans="1:10" ht="31" hidden="1" x14ac:dyDescent="0.35">
      <c r="A139" s="23" t="str">
        <f>Лист1!C29</f>
        <v>ул. 2 Силикатная д.6</v>
      </c>
      <c r="B139" s="34">
        <f>Лист1!E29</f>
        <v>42810</v>
      </c>
      <c r="C139" s="24" t="str">
        <f>Лист1!G29</f>
        <v>А</v>
      </c>
      <c r="D139" s="25">
        <f>Лист1!J29</f>
        <v>42810</v>
      </c>
      <c r="E139" s="27">
        <f>Лист1!K29</f>
        <v>0.74930555555555556</v>
      </c>
      <c r="F139" s="25">
        <f>Лист1!N29</f>
        <v>42810</v>
      </c>
      <c r="G139" s="26">
        <f>Лист1!O29</f>
        <v>0.80486111111111114</v>
      </c>
      <c r="H139" s="28" t="str">
        <f>Лист1!U29</f>
        <v>ул. 2 Силикатная д.6</v>
      </c>
      <c r="I139" s="24" t="str">
        <f>Лист1!W29</f>
        <v>Замена аварийного рубильника в щитовой дома</v>
      </c>
      <c r="J139" s="76"/>
    </row>
    <row r="140" spans="1:10" ht="31" hidden="1" x14ac:dyDescent="0.35">
      <c r="A140" s="23" t="str">
        <f>Лист1!C30</f>
        <v>ул.Хромова д.6 д.6а</v>
      </c>
      <c r="B140" s="42">
        <f>Лист1!E30</f>
        <v>42812</v>
      </c>
      <c r="C140" s="24" t="str">
        <f>Лист1!G30</f>
        <v>А</v>
      </c>
      <c r="D140" s="25">
        <f>Лист1!J30</f>
        <v>42812</v>
      </c>
      <c r="E140" s="27">
        <f>Лист1!K30</f>
        <v>0.58750000000000002</v>
      </c>
      <c r="F140" s="25">
        <f>Лист1!N30</f>
        <v>42812</v>
      </c>
      <c r="G140" s="26">
        <f>Лист1!O30</f>
        <v>0.61944444444444446</v>
      </c>
      <c r="H140" s="28" t="str">
        <f>Лист1!U30</f>
        <v xml:space="preserve">ул Хромова 6
ул Хромова 6а                                           </v>
      </c>
      <c r="I140" s="24" t="str">
        <f>Лист1!W30</f>
        <v>В ТП 296 заменен ПН на район</v>
      </c>
      <c r="J140" s="76"/>
    </row>
    <row r="141" spans="1:10" ht="155" hidden="1" x14ac:dyDescent="0.35">
      <c r="A141" s="23" t="str">
        <f>Лист1!C31</f>
        <v xml:space="preserve">РП 39 ф.11 </v>
      </c>
      <c r="B141" s="42">
        <f>Лист1!E31</f>
        <v>42812</v>
      </c>
      <c r="C141" s="24" t="str">
        <f>Лист1!G31</f>
        <v>А</v>
      </c>
      <c r="D141" s="25">
        <f>Лист1!J31</f>
        <v>42812</v>
      </c>
      <c r="E141" s="27">
        <f>Лист1!K31</f>
        <v>0.63888888888888895</v>
      </c>
      <c r="F141" s="25">
        <f>Лист1!N31</f>
        <v>42812</v>
      </c>
      <c r="G141" s="26">
        <f>Лист1!O31</f>
        <v>0.69305555555555554</v>
      </c>
      <c r="H141" s="28" t="str">
        <f>Лист1!U31</f>
        <v xml:space="preserve">ул Тургенева
ул Луговая
ул Загородная
ул Дрожжина
ул Южная
ул Островского
шос Бурашевское
ул Просторная
ул Весенняя
</v>
      </c>
      <c r="I141" s="24" t="str">
        <f>Лист1!W31</f>
        <v>Не восстановлено</v>
      </c>
      <c r="J141" s="76"/>
    </row>
    <row r="142" spans="1:10" ht="62" hidden="1" x14ac:dyDescent="0.35">
      <c r="A142" s="23" t="str">
        <f>Лист1!C32</f>
        <v>С. Петербуржское ш. д.62, д. 62а</v>
      </c>
      <c r="B142" s="34">
        <f>Лист1!E32</f>
        <v>42813</v>
      </c>
      <c r="C142" s="24" t="str">
        <f>Лист1!G32</f>
        <v>А</v>
      </c>
      <c r="D142" s="25">
        <f>Лист1!J32</f>
        <v>42813</v>
      </c>
      <c r="E142" s="27">
        <f>Лист1!K32</f>
        <v>0.30902777777777779</v>
      </c>
      <c r="F142" s="25">
        <f>Лист1!N32</f>
        <v>42813</v>
      </c>
      <c r="G142" s="26">
        <f>Лист1!O32</f>
        <v>0.3888888888888889</v>
      </c>
      <c r="H142" s="28" t="str">
        <f>Лист1!U32</f>
        <v>шос С Петербургское 62
шос С Петербургское 62а</v>
      </c>
      <c r="I142" s="24" t="str">
        <f>Лист1!W32</f>
        <v>ТП 375 замена 2ПН-250 А</v>
      </c>
      <c r="J142" s="76"/>
    </row>
    <row r="143" spans="1:10" ht="139.5" hidden="1" x14ac:dyDescent="0.35">
      <c r="A143" s="23" t="str">
        <f>Лист1!C33</f>
        <v>РП 29 ф.11</v>
      </c>
      <c r="B143" s="34">
        <f>Лист1!E33</f>
        <v>42813</v>
      </c>
      <c r="C143" s="24" t="str">
        <f>Лист1!G33</f>
        <v>А</v>
      </c>
      <c r="D143" s="25">
        <f>Лист1!J33</f>
        <v>42813</v>
      </c>
      <c r="E143" s="27">
        <f>Лист1!K33</f>
        <v>0.9458333333333333</v>
      </c>
      <c r="F143" s="25">
        <f>Лист1!N33</f>
        <v>42813</v>
      </c>
      <c r="G143" s="26">
        <f>Лист1!O33</f>
        <v>0.9819444444444444</v>
      </c>
      <c r="H143" s="28" t="str">
        <f>Лист1!U33</f>
        <v xml:space="preserve">ул Желябова
ул Л Базановой
ул Трехсвятская
ул Володарского
п-т Победы
п-т Чайковского
ул Радищева
п-т Тверской
</v>
      </c>
      <c r="I143" s="24" t="str">
        <f>Лист1!W33</f>
        <v>Не восстановлена</v>
      </c>
      <c r="J143" s="76"/>
    </row>
    <row r="144" spans="1:10" ht="409.5" hidden="1" x14ac:dyDescent="0.35">
      <c r="A144" s="23" t="str">
        <f>Лист1!C34</f>
        <v>ПС 27 ф.04,ф.10,ф.14</v>
      </c>
      <c r="B144" s="42">
        <f>Лист1!E34</f>
        <v>42814</v>
      </c>
      <c r="C144" s="24" t="str">
        <f>Лист1!G34</f>
        <v>А</v>
      </c>
      <c r="D144" s="25">
        <f>Лист1!J34</f>
        <v>42814</v>
      </c>
      <c r="E144" s="27">
        <f>Лист1!K34</f>
        <v>0.47916666666666669</v>
      </c>
      <c r="F144" s="25">
        <f>Лист1!N34</f>
        <v>42814</v>
      </c>
      <c r="G144" s="26">
        <f>Лист1!O34</f>
        <v>0.53749999999999998</v>
      </c>
      <c r="H144" s="28" t="str">
        <f>Лист1!U34</f>
        <v>.ул Озерная 7
ул 15 лет Октября 10
ул Ротмистрова 26
ул 15 лет Октября 12
ул Ротмистрова 27
ул Ротмистрова 27 к1 
ул 15 лет Октября 7
ул Гвардейская 12/8, 14, 16  
ул Попова 5а
п-т Волоколамский 6, 8
ул Попова 1
ул Попова 3
п-т Волоколамский 4 ул Попова 5,7
п-т Волоколамский 4
п-т Волоколамский 21
п-т Волоколамский 23
ул Склизкова 19/25
ул Т Ильиной 4
п-т Волоколамский 19/2 
ул Склизкова 23
ул Склизкова 21
ул Т Ильиной 6/15
ул Терещенко 17
 ул Резинстроя 14
ул Озерная 18
п-т Победы 45/28
п-т Победы 43
п-т Победы 43 к2
ул Орджоникидзе 16
ул Озерная 16
ул Озерная 20
ул Орджоникидзе 24
п-т Победы 41/2
п-т Победы 39а
ул 15 лет Октября 43
п-т Победы 43
п-т Победы 39/43 
ул Орджоникидзе 18, 22/25
ул Озерная 23
ул Озерная 21
ул Резинстроя 10
ул Озерная 19
ул Озерная 17
ул Орджоникидзе 20 ул Резинстроя 9 к2
ул Резинстроя 9 к3
ул Резинстроя 11
ул Резинстроя 9
ул Орджоникидзе 14
ул Орджоникидзе 16 
ул 15 лет Октября 13 к3
ул 15 лет Октября 13 к2
ул Озерная 19
ул Резинстроя 12 
 ул Орджоникидзе 32
 п-т Победы 46/30
 ул Т Ильиной 23
 п-т Победы 44
 п-т Победы 44а 
п-т Победы 48/29
ул Т Ильиной 29
ул Орджоникидзе 29/48а
ул Т Ильиной 33
ул Лукина 25
п-т Победы 52     п-т Победы 42, 42а
п-т Победы 42
п-т Победы 42
п-т Победы 42
п-т Победы 42
п-т Победы 42
ул Т Ильиной 19
ул Т Ильиной 19
ул Т Ильиной 19
ул Т Ильиной 19
ул Т Ильиной 19
ул Т Ильиной 19
ул Т Ильиной 19
ул Т Ильиной 21
ул Т Ильиной 17/49
п-т Победы 40
п-т Победы 38/45
ул 15 лет Октября 47
п-т Победы 40к1
п-т Победы 40а                                   
п-т Победы 50/23
п-т Победы 54
ул Т Ильиной 35 ул Коробкова 1а, 8
ул Маслова 8, 12, 14, 16, 18, 2
ул А Степанова 2-20а
ул Интернациональная 2 11-23, 27, 29, 14-30
ул Интернациональная 3 1-13, 2-22
ул Интернациональная 4 1-5, 2а-4/17
ул А Степанова 6
ул Баррикадная 3 а
ул Баррикадная 26-46, 27-47
ул Маслова 6-22, 19-27
ул Интернациональная 1 16-36а, 11-31/1
ул Профинтерна 1 3, 4
ул Профинтерна 1 5
ул Профинтерна 2 1, 4
ул Гончаровой 2
ул Интернациональная 2 п-т Победы 36/46
ул Т Ильиной 11/12
п-т Победы 34
п-т Победы 32/3
ул 15 лет Октября 46а
ул 15 лет Октября 48/15
ул Богданова 10а
ул Т Ильиной 13
п-т Победы 
ул Т Ильиной 1а
п-т Победы 56
ул Т Ильиной 28
ул Т Ильиной 33к1
 п-т Победы 28 к1
п-т Победы 28 к2
п-т Победы 30/19
п-т Победы 30/17
ул Т Ильиной 7к1
ул Т Ильиной 9/19
ул Т Ильиной 7к2
ул Т Ильиной 9/19 п-т Волоколамский 15к2
п-т Волоколамский 15к2
п-т Волоколамский 15к2
п-т Волоколамский 15а
п-т Победы 22/15
п-т Волоколамский 15к2
ул Т Ильиной 1/17
ул Т Ильиной 3к1
ул Т Ильиной 5
п-т Победы 24к2
п-т Победы 24к1
п-т Победы  26
ул Т Ильиной 3к2
п-т Победы 22/15
ул Терещенко 13                                                                                                                                                                       наб Лазури 28 наб Лазури 28 наб Лазури 20
наб Лазури 22
ул Лукина 2 6
ул Лукина 3
наб Лазури 20
наб Лазури 22
ул Лукина 2 6
ул Лукина 3       ул Лукина 2 7б
ул Озерная 9
ул Озерная 11
ул Озерная 11а п-т Победы 37а
п-т Победы 37
п-т Победы 35 п-т Победы 27
ул Озерная 8                                       ул Советская 48,50
ул Советская 44
ул Советская 54 к1  ул Советская 52
ул Крылова 26
ул Советская 46
ул Пушкинская 5а ул Крылова 26
ул Крылова 12,14 ул Крылова 21
ул Крылова 23, 25, 27 пер Татарский 29
ул Советская 58
ул Советская 56к1 ул Советская 35
ул Советская 37
ул Советская 39 ул Крылова 30
ул С Щедрина 27
ул С Щедрина 27
ул Серебряная 3-13, 2/24-8
ул Пушкинская 3
ул С Щедрина 27/13
ул Пушкинская 3
ул Пушкинская 13
ул Пушкинская 22
ул Пушкинская 7
ул Пушкинская 1/32-9/25, 2/30-24
ул Пушкинская 1
ул С Щедрина 22/32, 25/9, 27
ул Пушкинская 9
ул Пушкинская 6
ул Пушкинская 6а ул Вагжанова 7
ул Вагжанова 7пристройка
ул Вагжанова 5
ул Вокзальная 10 ул Советская 33
ул Рыбацкая 7
наб С Разина 22, 22а
наб С Разина 22б
ул С Щедрина 37/11-39/22
ул С Щедрина 37/11
ул С Щедрина 37/11
ул С Щедрина 40/13, 44, 46
ул Советская 33 ул Советская 44а
ул Советская 44а
ул Крылова 8
ул Володарского 34,
ул Крылова 12,14
ул Крылова 4/8,15,20.
ул Крылова 3,13,22,24,26
ул Крылова 28
ул Крылова 21
ул Крылова 21
ул Крылова 9
ул Крылова 20б
ул Крылова 22
ул Володарского 36 /38
ул Володарского 40/2
ул Крылова 11
ул Советская 44 ул Советская 23
ул Советская 27 ул Советская 25
ул Володарского 3 ул В Новгорода 15 ул Советская 13 ул Володарского 48/1
ул Володарского 50
ул Володарского 50
ул В Новгорода 23 ул Володарского 41/16
ул Володарского 43
ул Володарского 39 наб С Разина 20б
ул Рыбацкая 5
ул Володарского 52
ул Володарского 52а
наб С Разина 19
ул Володарского 52/17 ул Советская 23
ул В Новгорода 21 пер Студенческий 40
ул Советская 21
ул Советская 19
ул Советская 17 ул В Новгорода 8
ул В Новгорода 10 наб С Разина 6 - 10
наб С Разина 10
наб С Разина 12,14, 15
наб С Разина 13
ул В Новгорода 15 ул В Новгорода 16-22, 9, 15 ул Крылова 30
ул С Щедрина 27
ул С Щедрина 27
ул Серебряная 3-13, 2/24-8
ул Пушкинская 3
ул С Щедрина 27/13
ул Пушкинская 3
ул Пушкинская 13
ул Пушкинская 22
ул Пушкинская 7
ул Пушкинская 1/32-9/25, 2/30-24
ул Пушкинская 1
ул С Щедрина 22/32, 25/9, 27
ул Пушкинская 9
ул Пушкинская 6
ул Пушкинская 6а</v>
      </c>
      <c r="I144" s="24" t="str">
        <f>Лист1!W34</f>
        <v>Включено повторно</v>
      </c>
      <c r="J144" s="76"/>
    </row>
    <row r="145" spans="1:10" ht="108.5" customHeight="1" x14ac:dyDescent="0.35">
      <c r="A145" s="23" t="str">
        <f>Лист1!C35</f>
        <v>ТП-912, Краснофлотская наб., д. 9</v>
      </c>
      <c r="B145" s="42">
        <f>Лист1!E35</f>
        <v>42816</v>
      </c>
      <c r="C145" s="24" t="str">
        <f>Лист1!G35</f>
        <v>П</v>
      </c>
      <c r="D145" s="25">
        <f>Лист1!J35</f>
        <v>42816</v>
      </c>
      <c r="E145" s="27">
        <f>Лист1!K35</f>
        <v>0.45833333333333331</v>
      </c>
      <c r="F145" s="25">
        <f>Лист1!N35</f>
        <v>42816</v>
      </c>
      <c r="G145" s="26">
        <f>Лист1!O35</f>
        <v>0.5</v>
      </c>
      <c r="H145" s="28" t="str">
        <f>Лист1!U35</f>
        <v xml:space="preserve">наб Краснофлотская 9
наб Краснофлотская 4а, 10, 12, 13, 14,
наб Краснофлотская 5, 4а, 9, 12, 13, 16
ул Роговик 1, 4, 13/59
</v>
      </c>
      <c r="I145" s="78" t="str">
        <f>Лист1!W35</f>
        <v>установка шкафов учета</v>
      </c>
      <c r="J145" s="70">
        <v>13</v>
      </c>
    </row>
    <row r="146" spans="1:10" ht="31" hidden="1" x14ac:dyDescent="0.35">
      <c r="A146" s="23" t="str">
        <f>Лист1!C36</f>
        <v xml:space="preserve">ТП 776 ул 15 лет Октября  </v>
      </c>
      <c r="B146" s="42">
        <f>Лист1!E36</f>
        <v>42815</v>
      </c>
      <c r="C146" s="24" t="str">
        <f>Лист1!G36</f>
        <v>А</v>
      </c>
      <c r="D146" s="25">
        <f>Лист1!J36</f>
        <v>42815</v>
      </c>
      <c r="E146" s="27">
        <f>Лист1!K36</f>
        <v>0.375</v>
      </c>
      <c r="F146" s="25">
        <f>Лист1!N36</f>
        <v>42815</v>
      </c>
      <c r="G146" s="26">
        <f>Лист1!O36</f>
        <v>0.55138888888888882</v>
      </c>
      <c r="H146" s="28" t="str">
        <f>Лист1!U36</f>
        <v>ул Гвардейская 12/8, 14, 16</v>
      </c>
      <c r="I146" s="24" t="str">
        <f>Лист1!W36</f>
        <v>Замена провода 0.4 кВ</v>
      </c>
      <c r="J146" s="76"/>
    </row>
    <row r="147" spans="1:10" ht="46.5" x14ac:dyDescent="0.35">
      <c r="A147" s="23" t="str">
        <f>Лист1!C37</f>
        <v>ТП 153 ул. Веселова, 23</v>
      </c>
      <c r="B147" s="42">
        <f>Лист1!E37</f>
        <v>42816</v>
      </c>
      <c r="C147" s="24" t="str">
        <f>Лист1!G37</f>
        <v>П</v>
      </c>
      <c r="D147" s="25">
        <f>Лист1!J37</f>
        <v>42816</v>
      </c>
      <c r="E147" s="27">
        <f>Лист1!K37</f>
        <v>0.57986111111111105</v>
      </c>
      <c r="F147" s="25">
        <f>Лист1!N37</f>
        <v>42816</v>
      </c>
      <c r="G147" s="26">
        <f>Лист1!O37</f>
        <v>0.61875000000000002</v>
      </c>
      <c r="H147" s="28" t="str">
        <f>Лист1!U37</f>
        <v>ул. Веселова, 21                                                                                                                                                                                                                                    ул. Комарова, 9-17                                                                                                                                                                                                                                                         4-ый пер. Металлистов, 4-12</v>
      </c>
      <c r="I147" s="78" t="str">
        <f>Лист1!W37</f>
        <v>регулировка напряжения</v>
      </c>
      <c r="J147" s="70">
        <v>1</v>
      </c>
    </row>
    <row r="148" spans="1:10" ht="409.5" hidden="1" x14ac:dyDescent="0.35">
      <c r="A148" s="23" t="str">
        <f>Лист1!C38</f>
        <v>РП 31 ф.05</v>
      </c>
      <c r="B148" s="34">
        <f>Лист1!E38</f>
        <v>42816</v>
      </c>
      <c r="C148" s="24" t="str">
        <f>Лист1!G38</f>
        <v>А</v>
      </c>
      <c r="D148" s="25">
        <f>Лист1!J38</f>
        <v>42817</v>
      </c>
      <c r="E148" s="27">
        <f>Лист1!K38</f>
        <v>0.86111111111111116</v>
      </c>
      <c r="F148" s="25">
        <f>Лист1!N38</f>
        <v>42817</v>
      </c>
      <c r="G148" s="26">
        <f>Лист1!O38</f>
        <v>0.90138888888888891</v>
      </c>
      <c r="H148" s="28" t="str">
        <f>Лист1!U38</f>
        <v>ул Конева 5 к1
ул Конева 5 к2
ул Конева 5наб Пролетарская 3
ул Строителей 16 
ул Строителей 12
ул Строителей 12
ул Строителей 10наб Пролетарская 5
наб Пролетарская 7
наб Пролетарская 8
наб Пролетарская 9
наб Пролетарская 6
наб Пролетарская 6
наб Пролетарская 4
ул Строителей 8 к4наб Пролетарская 10
наб Пролетарская 8
ул Строителей 8 к1ул Ткача 18
ул Б Полевого 21
ул Ткача 16
ул Строителей 19ул Б Полевого 9
ул Б Полевого 19а
ул Б Полевого 19
ул Б Полевого 10/11,19
ул Б Полевого 17/14
ул Дзержинского 7, 9, 10, 11, 12, 14
ул Строителей 15
ул Строителей 10/17, 13
ул Б Полевого 15
ул Б Полевого 15аул Инициативная 1
ул Инициативная 3,5
ул Инициативная 6,7
ул Инициативная 8,9/9
ул Инициативная 10/7
ул Краснознаменн 1 16
ул Инициативная 10/11
ул Инициативная 10/11
ул Инициативная 2
ул Б Полевого 2
ул Б Полевого 4
ул Б Полевого 6,12/12
ул Б Полевого 8,10/11,14
ул Инициативная 4</v>
      </c>
      <c r="I148" s="24" t="str">
        <f>Лист1!W38</f>
        <v>Не восстановлено</v>
      </c>
      <c r="J148" s="76"/>
    </row>
    <row r="149" spans="1:10" ht="201.5" x14ac:dyDescent="0.35">
      <c r="A149" s="23" t="str">
        <f>Лист1!C39</f>
        <v>ТП 26 ул. Осипенко, 47</v>
      </c>
      <c r="B149" s="34">
        <f>Лист1!E39</f>
        <v>42818</v>
      </c>
      <c r="C149" s="24" t="str">
        <f>Лист1!G39</f>
        <v>П</v>
      </c>
      <c r="D149" s="25">
        <f>Лист1!J39</f>
        <v>42818</v>
      </c>
      <c r="E149" s="27">
        <f>Лист1!K39</f>
        <v>0.3888888888888889</v>
      </c>
      <c r="F149" s="25">
        <f>Лист1!N39</f>
        <v>42818</v>
      </c>
      <c r="G149" s="26">
        <f>Лист1!O39</f>
        <v>0.42708333333333331</v>
      </c>
      <c r="H149" s="28" t="str">
        <f>Лист1!U39</f>
        <v>ул. Осипенко, 26/9-82, 21-77                                                                                                                                                                                                                ул Лазо, 63-73, 62, 66/56                                                                                                                                                                                                                                    ул. Щорса, 17/56-33/61, 26/54-44/59                                                                                                                                                                                             ул. Серова, 13-69, 18-68                                                                                                                                                                                                                                               ул. Маяковского, 44, 46, 48, 50-56/17                                                                                                                                                                                                                                            п-д 1-й Серова, 3, 4                                                                                                                                                                                                                          п-д 2-й Серова, 3, 4                                                                                                                                                                                                                                п-д 1-й Котовского, 13-25, 14-26                                                                                                                                                                                                              п-д 2-й Котовского, 10-22, 9-25                                                                                                                                                                                                       п-д Белинского, 19-21, 12-14, 24, 26                                                                                                                                                                                                                                          ул. Туполева, 38-74                                                                                                                                                                                                                                       ул. Котовского, 10-28/58, 53-56-67                                                                                                                                                                                                   ул. 2-я Силикатная, 5/23-11</v>
      </c>
      <c r="I149" s="78" t="str">
        <f>Лист1!W39</f>
        <v>регулировка напряжения</v>
      </c>
      <c r="J149" s="70">
        <v>7</v>
      </c>
    </row>
    <row r="150" spans="1:10" ht="46.5" x14ac:dyDescent="0.35">
      <c r="A150" s="23" t="str">
        <f>Лист1!C40</f>
        <v>ТП 847 Петербургское ш., 119</v>
      </c>
      <c r="B150" s="34">
        <f>Лист1!E40</f>
        <v>42814</v>
      </c>
      <c r="C150" s="24" t="str">
        <f>Лист1!G40</f>
        <v>П</v>
      </c>
      <c r="D150" s="25" t="str">
        <f>Лист1!J40</f>
        <v>*</v>
      </c>
      <c r="E150" s="27" t="str">
        <f>Лист1!K40</f>
        <v>*</v>
      </c>
      <c r="F150" s="25" t="str">
        <f>Лист1!N40</f>
        <v>*</v>
      </c>
      <c r="G150" s="26" t="str">
        <f>Лист1!O40</f>
        <v>*</v>
      </c>
      <c r="H150" s="28" t="str">
        <f>Лист1!U40</f>
        <v xml:space="preserve">Петербургское ш., д.117, 119 </v>
      </c>
      <c r="I150" s="78" t="str">
        <f>Лист1!W40</f>
        <v>установка учетов</v>
      </c>
      <c r="J150" s="70">
        <v>2</v>
      </c>
    </row>
    <row r="151" spans="1:10" ht="46.5" x14ac:dyDescent="0.35">
      <c r="A151" s="23" t="str">
        <f>Лист1!C41</f>
        <v>ТП 573 ул. Луначарского, 3</v>
      </c>
      <c r="B151" s="34">
        <f>Лист1!E41</f>
        <v>42814</v>
      </c>
      <c r="C151" s="24" t="str">
        <f>Лист1!G41</f>
        <v>П</v>
      </c>
      <c r="D151" s="25" t="str">
        <f>Лист1!J41</f>
        <v>*</v>
      </c>
      <c r="E151" s="27" t="str">
        <f>Лист1!K41</f>
        <v>*</v>
      </c>
      <c r="F151" s="25" t="str">
        <f>Лист1!N41</f>
        <v>*</v>
      </c>
      <c r="G151" s="26" t="str">
        <f>Лист1!O41</f>
        <v>*</v>
      </c>
      <c r="H151" s="28" t="str">
        <f>Лист1!U41</f>
        <v>ул. П. савельевой 2 к2, 3б</v>
      </c>
      <c r="I151" s="78" t="str">
        <f>Лист1!W41</f>
        <v>ремонт рубильника</v>
      </c>
      <c r="J151" s="70">
        <v>2</v>
      </c>
    </row>
    <row r="152" spans="1:10" ht="31" x14ac:dyDescent="0.35">
      <c r="A152" s="23" t="str">
        <f>Лист1!C42</f>
        <v>ТП 398 ул. Лукина, 30</v>
      </c>
      <c r="B152" s="34">
        <f>Лист1!E42</f>
        <v>42817</v>
      </c>
      <c r="C152" s="24" t="str">
        <f>Лист1!G42</f>
        <v>П</v>
      </c>
      <c r="D152" s="25" t="str">
        <f>Лист1!J42</f>
        <v>*</v>
      </c>
      <c r="E152" s="27" t="str">
        <f>Лист1!K42</f>
        <v>*</v>
      </c>
      <c r="F152" s="25" t="str">
        <f>Лист1!N42</f>
        <v>*</v>
      </c>
      <c r="G152" s="26" t="str">
        <f>Лист1!O42</f>
        <v>*</v>
      </c>
      <c r="H152" s="28" t="str">
        <f>Лист1!U42</f>
        <v>ул.Лукина,30                                                                                                                                                                                           ул.Склизкова,79,81,81а,83,85</v>
      </c>
      <c r="I152" s="78" t="str">
        <f>Лист1!W42</f>
        <v>текущий ремонт трансформатора</v>
      </c>
      <c r="J152" s="70">
        <v>6</v>
      </c>
    </row>
    <row r="153" spans="1:10" ht="31" x14ac:dyDescent="0.35">
      <c r="A153" s="23" t="str">
        <f>Лист1!C43</f>
        <v>ТП 381 ул. Горького, 83</v>
      </c>
      <c r="B153" s="34">
        <f>Лист1!E43</f>
        <v>42817</v>
      </c>
      <c r="C153" s="24" t="str">
        <f>Лист1!G43</f>
        <v>П</v>
      </c>
      <c r="D153" s="25" t="str">
        <f>Лист1!J43</f>
        <v>*</v>
      </c>
      <c r="E153" s="27" t="str">
        <f>Лист1!K43</f>
        <v>*</v>
      </c>
      <c r="F153" s="25" t="str">
        <f>Лист1!N43</f>
        <v>*</v>
      </c>
      <c r="G153" s="26" t="str">
        <f>Лист1!O43</f>
        <v>*</v>
      </c>
      <c r="H153" s="28" t="str">
        <f>Лист1!U43</f>
        <v>ул. Горького, 81, 81а, 83, 85, 87                                                                                                                                                                                                                 наб. А. Никитина, 84, 86, 110</v>
      </c>
      <c r="I153" s="78" t="str">
        <f>Лист1!W43</f>
        <v>текущий ремонт трансформатора</v>
      </c>
      <c r="J153" s="70">
        <v>8</v>
      </c>
    </row>
    <row r="154" spans="1:10" ht="46.5" x14ac:dyDescent="0.35">
      <c r="A154" s="23" t="str">
        <f>Лист1!C44</f>
        <v>ТП 49 Петербургское ш., 51</v>
      </c>
      <c r="B154" s="34">
        <f>Лист1!E44</f>
        <v>42818</v>
      </c>
      <c r="C154" s="24" t="str">
        <f>Лист1!G44</f>
        <v>П</v>
      </c>
      <c r="D154" s="25">
        <f>Лист1!J44</f>
        <v>42818</v>
      </c>
      <c r="E154" s="27">
        <f>Лист1!K44</f>
        <v>0.3923611111111111</v>
      </c>
      <c r="F154" s="25">
        <f>Лист1!N44</f>
        <v>42818</v>
      </c>
      <c r="G154" s="26">
        <f>Лист1!O44</f>
        <v>0.43055555555555558</v>
      </c>
      <c r="H154" s="28" t="str">
        <f>Лист1!U44</f>
        <v>Петербургсоке ш., 49, 49б, 51, 51в</v>
      </c>
      <c r="I154" s="78" t="str">
        <f>Лист1!W44</f>
        <v>ремонт рубильника</v>
      </c>
      <c r="J154" s="70">
        <v>4</v>
      </c>
    </row>
    <row r="155" spans="1:10" ht="46.5" x14ac:dyDescent="0.35">
      <c r="A155" s="23" t="str">
        <f>Лист1!C45</f>
        <v>ТП 153 ул. Веселова, 23</v>
      </c>
      <c r="B155" s="34">
        <f>Лист1!E45</f>
        <v>42815</v>
      </c>
      <c r="C155" s="24" t="str">
        <f>Лист1!G45</f>
        <v>П</v>
      </c>
      <c r="D155" s="25" t="str">
        <f>Лист1!J45</f>
        <v>*</v>
      </c>
      <c r="E155" s="27" t="str">
        <f>Лист1!K45</f>
        <v>*</v>
      </c>
      <c r="F155" s="25" t="str">
        <f>Лист1!N45</f>
        <v>*</v>
      </c>
      <c r="G155" s="26" t="str">
        <f>Лист1!O45</f>
        <v>*</v>
      </c>
      <c r="H155" s="28" t="str">
        <f>Лист1!U45</f>
        <v>ул. Веселова, 21                                                                                                                                                                                                                                    ул. Комарова, 9-17                                                                                                                                                                                                                                                         4-ый пер. Металлистов, 4-12</v>
      </c>
      <c r="I155" s="78" t="str">
        <f>Лист1!W45</f>
        <v>регулировка напряжения</v>
      </c>
      <c r="J155" s="70">
        <v>0</v>
      </c>
    </row>
    <row r="156" spans="1:10" ht="201.5" x14ac:dyDescent="0.35">
      <c r="A156" s="23" t="str">
        <f>Лист1!C46</f>
        <v>ТП 26 ул. Осипенко, 47</v>
      </c>
      <c r="B156" s="34">
        <f>Лист1!E46</f>
        <v>42818</v>
      </c>
      <c r="C156" s="24" t="str">
        <f>Лист1!G46</f>
        <v>П</v>
      </c>
      <c r="D156" s="25" t="str">
        <f>Лист1!J46</f>
        <v>*</v>
      </c>
      <c r="E156" s="27" t="str">
        <f>Лист1!K46</f>
        <v>*</v>
      </c>
      <c r="F156" s="25" t="str">
        <f>Лист1!N46</f>
        <v>*</v>
      </c>
      <c r="G156" s="26" t="str">
        <f>Лист1!O46</f>
        <v>*</v>
      </c>
      <c r="H156" s="28" t="str">
        <f>Лист1!U46</f>
        <v>ул. Осипенко, 26/9-82, 21-77                                                                                                                                                                                                                ул Лазо, 63-73, 62, 66/56                                                                                                                                                                                                                                    ул. Щорса, 17/56-33/61, 26/54-44/59                                                                                                                                                                                             ул. Серова, 13-69, 18-68                                                                                                                                                                                                                                               ул. Маяковского, 44, 46, 48, 50-56/17                                                                                                                                                                                                                                            п-д 1-й Серова, 3, 4                                                                                                                                                                                                                          п-д 2-й Серова, 3, 4                                                                                                                                                                                                                                п-д 1-й Котовского, 13-25, 14-26                                                                                                                                                                                                              п-д 2-й Котовского, 10-22, 9-25                                                                                                                                                                                                       п-д Белинского, 19-21, 12-14, 24, 26                                                                                                                                                                                                                                          ул. Туполева, 38-74                                                                                                                                                                                                                                       ул. Котовского, 10-28/58, 53-56-67                                                                                                                                                                                                   ул. 2-я Силикатная, 5/23-11</v>
      </c>
      <c r="I156" s="78" t="str">
        <f>Лист1!W46</f>
        <v>установка учетов</v>
      </c>
      <c r="J156" s="70">
        <v>0</v>
      </c>
    </row>
    <row r="157" spans="1:10" ht="62" x14ac:dyDescent="0.35">
      <c r="A157" s="23" t="str">
        <f>Лист1!C47</f>
        <v>ТП 351 ул. В.Новгорода, 5/7</v>
      </c>
      <c r="B157" s="34">
        <f>Лист1!E47</f>
        <v>42821</v>
      </c>
      <c r="C157" s="24" t="str">
        <f>Лист1!G47</f>
        <v>П</v>
      </c>
      <c r="D157" s="25" t="str">
        <f>Лист1!J47</f>
        <v>*</v>
      </c>
      <c r="E157" s="27" t="str">
        <f>Лист1!K47</f>
        <v>*</v>
      </c>
      <c r="F157" s="25">
        <f>Лист1!N47</f>
        <v>42821</v>
      </c>
      <c r="G157" s="26">
        <f>Лист1!O47</f>
        <v>0.51666666666666672</v>
      </c>
      <c r="H157" s="28" t="str">
        <f>Лист1!U47</f>
        <v>Тверской п-т, д. 18                                                                                                                                                                                                                         наб. С. Разина, д. 3, 4                                                                                                                                                                                                                      ул. В. Новгорода, д. 1, 3, 5, 6, 7                                                                                                                                                                                                    ул. Трехсвятская, д. 38, 40, 49</v>
      </c>
      <c r="I157" s="78" t="str">
        <f>Лист1!W47</f>
        <v>установка учетов</v>
      </c>
      <c r="J157" s="70">
        <v>11</v>
      </c>
    </row>
    <row r="158" spans="1:10" ht="46.5" x14ac:dyDescent="0.35">
      <c r="A158" s="23" t="str">
        <f>Лист1!C48</f>
        <v xml:space="preserve">ТП 784 ул. П.Савельевой, 48 к2 </v>
      </c>
      <c r="B158" s="34">
        <f>Лист1!E48</f>
        <v>42822</v>
      </c>
      <c r="C158" s="24" t="str">
        <f>Лист1!G48</f>
        <v>П</v>
      </c>
      <c r="D158" s="25">
        <f>Лист1!J48</f>
        <v>42822</v>
      </c>
      <c r="E158" s="27">
        <f>Лист1!K48</f>
        <v>0.4291666666666667</v>
      </c>
      <c r="F158" s="25">
        <f>Лист1!N48</f>
        <v>42822</v>
      </c>
      <c r="G158" s="26">
        <f>Лист1!O48</f>
        <v>0.54166666666666663</v>
      </c>
      <c r="H158" s="28" t="str">
        <f>Лист1!U48</f>
        <v>ул. П. Савельевой, д. 46, 48, 48а, 48 к1, к2</v>
      </c>
      <c r="I158" s="78" t="str">
        <f>Лист1!W48</f>
        <v>монтаж оборудования, установка учетов</v>
      </c>
      <c r="J158" s="70">
        <v>4</v>
      </c>
    </row>
    <row r="159" spans="1:10" ht="46.5" x14ac:dyDescent="0.35">
      <c r="A159" s="23" t="str">
        <f>Лист1!C49</f>
        <v>ТП 382 ул. Достоевского, 7 к 2</v>
      </c>
      <c r="B159" s="34">
        <f>Лист1!E49</f>
        <v>42823</v>
      </c>
      <c r="C159" s="24" t="str">
        <f>Лист1!G49</f>
        <v>П</v>
      </c>
      <c r="D159" s="25">
        <f>Лист1!J49</f>
        <v>42823</v>
      </c>
      <c r="E159" s="27">
        <f>Лист1!K49</f>
        <v>0.38819444444444445</v>
      </c>
      <c r="F159" s="25">
        <f>Лист1!N49</f>
        <v>42823</v>
      </c>
      <c r="G159" s="26">
        <f>Лист1!O49</f>
        <v>0.47222222222222227</v>
      </c>
      <c r="H159" s="28" t="str">
        <f>Лист1!U49</f>
        <v>ул.Достоевского,7,9,11к2</v>
      </c>
      <c r="I159" s="78" t="str">
        <f>Лист1!W49</f>
        <v>текущий ремонт трансформатора</v>
      </c>
      <c r="J159" s="70">
        <v>3</v>
      </c>
    </row>
    <row r="160" spans="1:10" ht="46.5" x14ac:dyDescent="0.35">
      <c r="A160" s="23" t="str">
        <f>Лист1!C50</f>
        <v>ТП 387, Петербургское ш., 7б</v>
      </c>
      <c r="B160" s="34">
        <f>Лист1!E50</f>
        <v>42823</v>
      </c>
      <c r="C160" s="24" t="str">
        <f>Лист1!G50</f>
        <v>П</v>
      </c>
      <c r="D160" s="25" t="str">
        <f>Лист1!J50</f>
        <v>*</v>
      </c>
      <c r="E160" s="27" t="str">
        <f>Лист1!K50</f>
        <v>*</v>
      </c>
      <c r="F160" s="25">
        <f>Лист1!N50</f>
        <v>42823</v>
      </c>
      <c r="G160" s="26">
        <f>Лист1!O50</f>
        <v>0.6333333333333333</v>
      </c>
      <c r="H160" s="28" t="str">
        <f>Лист1!U50</f>
        <v>Петербургское ш.,3,5,7,7а,7б,9,9а,9б</v>
      </c>
      <c r="I160" s="78" t="str">
        <f>Лист1!W50</f>
        <v>текущий ремонт трансформатора</v>
      </c>
      <c r="J160" s="70">
        <v>10</v>
      </c>
    </row>
    <row r="161" spans="1:10" ht="31" x14ac:dyDescent="0.35">
      <c r="A161" s="23" t="str">
        <f>Лист1!C51</f>
        <v>ТП 421 ул. Коминтерна,22</v>
      </c>
      <c r="B161" s="34">
        <f>Лист1!E51</f>
        <v>42824</v>
      </c>
      <c r="C161" s="24" t="str">
        <f>Лист1!G51</f>
        <v>П</v>
      </c>
      <c r="D161" s="25">
        <f>Лист1!J51</f>
        <v>42824</v>
      </c>
      <c r="E161" s="27">
        <f>Лист1!K51</f>
        <v>0.38055555555555554</v>
      </c>
      <c r="F161" s="25">
        <f>Лист1!N51</f>
        <v>42824</v>
      </c>
      <c r="G161" s="26">
        <f>Лист1!O51</f>
        <v>0.43541666666666662</v>
      </c>
      <c r="H161" s="28" t="str">
        <f>Лист1!U51</f>
        <v>ул. Коминтерна, 22, 38</v>
      </c>
      <c r="I161" s="78" t="str">
        <f>Лист1!W51</f>
        <v>текущий ремонт трансформатора</v>
      </c>
      <c r="J161" s="70">
        <v>2</v>
      </c>
    </row>
    <row r="162" spans="1:10" ht="163.5" customHeight="1" x14ac:dyDescent="0.35">
      <c r="A162" s="23" t="str">
        <f>Лист1!C52</f>
        <v>ТП 297 ул. Коробкова, 24/22</v>
      </c>
      <c r="B162" s="34">
        <f>Лист1!E52</f>
        <v>42824</v>
      </c>
      <c r="C162" s="24" t="str">
        <f>Лист1!G52</f>
        <v>П</v>
      </c>
      <c r="D162" s="25">
        <f>Лист1!J52</f>
        <v>42824</v>
      </c>
      <c r="E162" s="27">
        <f>Лист1!K52</f>
        <v>0.56527777777777777</v>
      </c>
      <c r="F162" s="25">
        <f>Лист1!N52</f>
        <v>42824</v>
      </c>
      <c r="G162" s="26">
        <f>Лист1!O52</f>
        <v>0.61736111111111114</v>
      </c>
      <c r="H162" s="28" t="str">
        <f>Лист1!U52</f>
        <v>ул. Коробкова, 5/1-15, 19-43/2, 22,24/22,26/21                                                                                                                                                             ул. 4-я Пролетарская, 1-7, 2/35-8                                                                                                                                                                                             ул. 5-я Пролетарская, 1-9, 2/27-10                                                                                                                                                                                             ул. 6-я Пролетарская, 3-7, 2/19-10,16, 17,18, 19, 20                                                                                                                                                                   ул. 7-я Пролетарская, 1-9, 2/11-6                                                                                                                                                                                             ул. А. Степанова, 9, 11                                                                                                                                                                                                                  ул. Парковая, 20                                                                                                                                                                                                                               ул. Головлева, 1/5-7/2, 2-20/-9</v>
      </c>
      <c r="I162" s="78" t="str">
        <f>Лист1!W52</f>
        <v>текущий ремонт трансформатора</v>
      </c>
      <c r="J162" s="70">
        <v>4</v>
      </c>
    </row>
    <row r="163" spans="1:10" ht="93" x14ac:dyDescent="0.35">
      <c r="A163" s="23" t="str">
        <f>Лист1!C53</f>
        <v>ТП-325</v>
      </c>
      <c r="B163" s="34">
        <f>Лист1!E53</f>
        <v>42814</v>
      </c>
      <c r="C163" s="24" t="str">
        <f>Лист1!G53</f>
        <v>П</v>
      </c>
      <c r="D163" s="25" t="str">
        <f>Лист1!J53</f>
        <v>*</v>
      </c>
      <c r="E163" s="27" t="str">
        <f>Лист1!K53</f>
        <v>*</v>
      </c>
      <c r="F163" s="25" t="str">
        <f>Лист1!N53</f>
        <v>*</v>
      </c>
      <c r="G163" s="26" t="str">
        <f>Лист1!O53</f>
        <v>*</v>
      </c>
      <c r="H163" s="28" t="str">
        <f>Лист1!U53</f>
        <v xml:space="preserve">ул Симеоновская 89
ул Чернышевского 1
ул Бассейная 2/12
ул Медниковская 24, 28, 34, 50-54, 60/23, 25, 29, 35. 39. 47-55/25
</v>
      </c>
      <c r="I163" s="78" t="str">
        <f>Лист1!W53</f>
        <v>подрезка аварийных ветвей деревьев</v>
      </c>
      <c r="J163" s="70">
        <v>6</v>
      </c>
    </row>
    <row r="164" spans="1:10" ht="155" x14ac:dyDescent="0.35">
      <c r="A164" s="23" t="str">
        <f>Лист1!C54</f>
        <v>ТП-142</v>
      </c>
      <c r="B164" s="34">
        <f>Лист1!E54</f>
        <v>42814</v>
      </c>
      <c r="C164" s="24" t="str">
        <f>Лист1!G54</f>
        <v>П</v>
      </c>
      <c r="D164" s="25" t="str">
        <f>Лист1!J54</f>
        <v>*</v>
      </c>
      <c r="E164" s="27" t="str">
        <f>Лист1!K54</f>
        <v>*</v>
      </c>
      <c r="F164" s="25" t="str">
        <f>Лист1!N54</f>
        <v>*</v>
      </c>
      <c r="G164" s="26" t="str">
        <f>Лист1!O54</f>
        <v>*</v>
      </c>
      <c r="H164" s="28" t="str">
        <f>Лист1!U54</f>
        <v xml:space="preserve">прис Серебряковская 1, 8, 9
ул К Слободы 7 11а - 57, 2 - 58
ул К Слободы 8 41/26 - 55, 36 - 56
пер К Слободы 3 17-47, 22-36
ул К Слободы 5 58
пер К Слободы 1 33, 35а
пер К Слободы 4 53/17
пер К Слободы 2 24а
ул К Слободы 6 27 - 55, 34 - 56
</v>
      </c>
      <c r="I164" s="78" t="str">
        <f>Лист1!W54</f>
        <v>подрезка аварийных ветвей деревьев</v>
      </c>
      <c r="J164" s="70">
        <v>4</v>
      </c>
    </row>
    <row r="165" spans="1:10" ht="16.5" customHeight="1" x14ac:dyDescent="0.35">
      <c r="A165" s="23" t="str">
        <f>Лист1!C55</f>
        <v>ТП-77, ул. Лукина</v>
      </c>
      <c r="B165" s="34">
        <f>Лист1!E55</f>
        <v>42814</v>
      </c>
      <c r="C165" s="24" t="str">
        <f>Лист1!G55</f>
        <v>П</v>
      </c>
      <c r="D165" s="25" t="str">
        <f>Лист1!J55</f>
        <v>*</v>
      </c>
      <c r="E165" s="27" t="str">
        <f>Лист1!K55</f>
        <v>*</v>
      </c>
      <c r="F165" s="25" t="str">
        <f>Лист1!N55</f>
        <v>*</v>
      </c>
      <c r="G165" s="26" t="str">
        <f>Лист1!O55</f>
        <v>*</v>
      </c>
      <c r="H165" s="28" t="str">
        <f>Лист1!U55</f>
        <v xml:space="preserve">ул Лукина 4, 6, 8, 12, 14
ул Орджоникидзе 13/26,15,17
</v>
      </c>
      <c r="I165" s="78" t="str">
        <f>Лист1!W55</f>
        <v>аварийное состояние провода</v>
      </c>
      <c r="J165" s="70">
        <v>3</v>
      </c>
    </row>
    <row r="166" spans="1:10" ht="108.5" x14ac:dyDescent="0.35">
      <c r="A166" s="23" t="str">
        <f>Лист1!C56</f>
        <v>ТП-733, ул. С. Лазо, д. 45, 49/69</v>
      </c>
      <c r="B166" s="34">
        <f>Лист1!E56</f>
        <v>42815</v>
      </c>
      <c r="C166" s="24" t="str">
        <f>Лист1!G56</f>
        <v>П</v>
      </c>
      <c r="D166" s="25" t="str">
        <f>Лист1!J56</f>
        <v>*</v>
      </c>
      <c r="E166" s="27" t="str">
        <f>Лист1!K56</f>
        <v>*</v>
      </c>
      <c r="F166" s="25" t="str">
        <f>Лист1!N56</f>
        <v>*</v>
      </c>
      <c r="G166" s="26" t="str">
        <f>Лист1!O56</f>
        <v>*</v>
      </c>
      <c r="H166" s="28" t="str">
        <f>Лист1!U56</f>
        <v xml:space="preserve">ул Котовского 2а, 73, 79
ул Кржижановского 51-65
2-й пр-д Котовского    9, 10
ул Репина 52/77-64, 51/75-63/64
ул Лазо 24/7-60, 25/7-57
ул. 2-я Силикатная    7а
</v>
      </c>
      <c r="I166" s="78" t="str">
        <f>Лист1!W56</f>
        <v>аварийное состояние опор</v>
      </c>
      <c r="J166" s="70">
        <v>0</v>
      </c>
    </row>
    <row r="167" spans="1:10" s="32" customFormat="1" ht="108.5" x14ac:dyDescent="0.35">
      <c r="A167" s="23" t="str">
        <f>Лист1!C57</f>
        <v>ТП-668, ул. Домоткановская на пересечении с ул. Восточной</v>
      </c>
      <c r="B167" s="34">
        <f>Лист1!E57</f>
        <v>42815</v>
      </c>
      <c r="C167" s="24" t="str">
        <f>Лист1!G57</f>
        <v>П</v>
      </c>
      <c r="D167" s="25" t="str">
        <f>Лист1!J57</f>
        <v>*</v>
      </c>
      <c r="E167" s="27" t="str">
        <f>Лист1!K57</f>
        <v>*</v>
      </c>
      <c r="F167" s="25" t="str">
        <f>Лист1!N57</f>
        <v>*</v>
      </c>
      <c r="G167" s="26" t="str">
        <f>Лист1!O57</f>
        <v>*</v>
      </c>
      <c r="H167" s="28" t="str">
        <f>Лист1!U57</f>
        <v xml:space="preserve"> ул Восточная 99/6
ул Трудовая 87 - 95
ул Весенняя 10, 20, 30, 40/76, 4
ул Конечная 100,104
ул Луговая 77 - 85
ул Домоткановская 13 - 17
</v>
      </c>
      <c r="I167" s="78" t="str">
        <f>Лист1!W57</f>
        <v>аварийное состояние провода</v>
      </c>
      <c r="J167" s="70">
        <v>0</v>
      </c>
    </row>
    <row r="168" spans="1:10" s="32" customFormat="1" ht="77.5" x14ac:dyDescent="0.35">
      <c r="A168" s="23" t="str">
        <f>Лист1!C58</f>
        <v>ТП-406, Угловой пр-д, ул. 2-я Крупская</v>
      </c>
      <c r="B168" s="34">
        <f>Лист1!E58</f>
        <v>42816</v>
      </c>
      <c r="C168" s="24" t="str">
        <f>Лист1!G58</f>
        <v>П</v>
      </c>
      <c r="D168" s="25" t="str">
        <f>Лист1!J58</f>
        <v>*</v>
      </c>
      <c r="E168" s="27" t="str">
        <f>Лист1!K58</f>
        <v>*</v>
      </c>
      <c r="F168" s="25" t="str">
        <f>Лист1!N58</f>
        <v>*</v>
      </c>
      <c r="G168" s="26" t="str">
        <f>Лист1!O58</f>
        <v>*</v>
      </c>
      <c r="H168" s="28" t="str">
        <f>Лист1!U58</f>
        <v xml:space="preserve">п-д Угловой 25-31, 28-32
п-д Южный 1 29, 32
ул Крупская 2 40-48
ул Можайского   97/50, 95, 93
</v>
      </c>
      <c r="I168" s="78" t="str">
        <f>Лист1!W58</f>
        <v>аварийное состояние провода</v>
      </c>
      <c r="J168" s="70">
        <v>0</v>
      </c>
    </row>
    <row r="169" spans="1:10" s="32" customFormat="1" ht="108.5" x14ac:dyDescent="0.35">
      <c r="A169" s="23" t="str">
        <f>Лист1!C59</f>
        <v>ТП-279, 2-й Линейный пр-д, д. 29, 33</v>
      </c>
      <c r="B169" s="34">
        <f>Лист1!E59</f>
        <v>42817</v>
      </c>
      <c r="C169" s="24" t="str">
        <f>Лист1!G59</f>
        <v>П</v>
      </c>
      <c r="D169" s="25" t="str">
        <f>Лист1!J59</f>
        <v>*</v>
      </c>
      <c r="E169" s="27" t="str">
        <f>Лист1!K59</f>
        <v>*</v>
      </c>
      <c r="F169" s="25" t="str">
        <f>Лист1!N59</f>
        <v>*</v>
      </c>
      <c r="G169" s="26" t="str">
        <f>Лист1!O59</f>
        <v>*</v>
      </c>
      <c r="H169" s="28" t="str">
        <f>Лист1!U59</f>
        <v xml:space="preserve">п-д Линейный 2 1-39, 2-36, 13/56,15,17
шос Бурашевское 23, 25, 28, 30, 34
ул Тургенева 2 19-41, 16-32
п-д Южный 3 1/25-13, 2/27-16
п-д Южный 4 1/31-5, 2/33-6
ул М Ульяновой 32-38, 35-57, 61
</v>
      </c>
      <c r="I169" s="78" t="str">
        <f>Лист1!W59</f>
        <v>аварийное состояние опор</v>
      </c>
      <c r="J169" s="70">
        <v>0</v>
      </c>
    </row>
    <row r="170" spans="1:10" ht="93" x14ac:dyDescent="0.35">
      <c r="A170" s="23" t="str">
        <f>Лист1!C60</f>
        <v>ТП-257, ул. 2-я Серова</v>
      </c>
      <c r="B170" s="34">
        <f>Лист1!E60</f>
        <v>42817</v>
      </c>
      <c r="C170" s="24" t="str">
        <f>Лист1!G60</f>
        <v>П</v>
      </c>
      <c r="D170" s="25" t="str">
        <f>Лист1!J60</f>
        <v>*</v>
      </c>
      <c r="E170" s="27" t="str">
        <f>Лист1!K60</f>
        <v>*</v>
      </c>
      <c r="F170" s="25" t="str">
        <f>Лист1!N60</f>
        <v>*</v>
      </c>
      <c r="G170" s="26" t="str">
        <f>Лист1!O60</f>
        <v>*</v>
      </c>
      <c r="H170" s="28" t="str">
        <f>Лист1!U60</f>
        <v xml:space="preserve">ул Серова 7, 9, 11, 14, 16
ул Серова 2 1/22-35
ул Силикатная 2 11, 13, 23, 24
ул Силикатная 1 5
ул Туполева 74-112
</v>
      </c>
      <c r="I170" s="78" t="str">
        <f>Лист1!W60</f>
        <v>подрезка аварийных ветвей деревьев</v>
      </c>
      <c r="J170" s="70">
        <v>4</v>
      </c>
    </row>
    <row r="171" spans="1:10" ht="46.5" x14ac:dyDescent="0.35">
      <c r="A171" s="23" t="str">
        <f>Лист1!C61</f>
        <v>ТП-813, д. Деревнище, д. 36</v>
      </c>
      <c r="B171" s="34">
        <f>Лист1!E61</f>
        <v>42818</v>
      </c>
      <c r="C171" s="24" t="str">
        <f>Лист1!G61</f>
        <v>П</v>
      </c>
      <c r="D171" s="25" t="str">
        <f>Лист1!J61</f>
        <v>*</v>
      </c>
      <c r="E171" s="27" t="str">
        <f>Лист1!K61</f>
        <v>*</v>
      </c>
      <c r="F171" s="25">
        <f>Лист1!N61</f>
        <v>42818</v>
      </c>
      <c r="G171" s="26">
        <f>Лист1!O61</f>
        <v>0.50347222222222221</v>
      </c>
      <c r="H171" s="28" t="str">
        <f>Лист1!U61</f>
        <v>дер Деревнище  1-25, 2-50</v>
      </c>
      <c r="I171" s="78" t="str">
        <f>Лист1!W61</f>
        <v>аварийное состояние опор</v>
      </c>
      <c r="J171" s="70">
        <v>0</v>
      </c>
    </row>
    <row r="172" spans="1:10" ht="77.5" x14ac:dyDescent="0.35">
      <c r="A172" s="23" t="str">
        <f>Лист1!C62</f>
        <v>ТП-220, Затверецкая наб. , д. 42а</v>
      </c>
      <c r="B172" s="34">
        <f>Лист1!E62</f>
        <v>42818</v>
      </c>
      <c r="C172" s="24" t="str">
        <f>Лист1!G62</f>
        <v>П</v>
      </c>
      <c r="D172" s="25" t="str">
        <f>Лист1!J62</f>
        <v>*</v>
      </c>
      <c r="E172" s="27" t="str">
        <f>Лист1!K62</f>
        <v>*</v>
      </c>
      <c r="F172" s="25">
        <f>Лист1!N62</f>
        <v>42818</v>
      </c>
      <c r="G172" s="26">
        <f>Лист1!O62</f>
        <v>0.49652777777777773</v>
      </c>
      <c r="H172" s="28" t="str">
        <f>Лист1!U62</f>
        <v xml:space="preserve">ул Шишкова 1-9, 4-8,
наб Затверецкая 40-68а
ул Старобежецкая 1-15, 2-12
пер Клубный 1  1-13, 4-10/21
</v>
      </c>
      <c r="I172" s="78" t="str">
        <f>Лист1!W62</f>
        <v>подрезка аварийных ветвей деревьев</v>
      </c>
      <c r="J172" s="70">
        <v>0</v>
      </c>
    </row>
    <row r="173" spans="1:10" ht="77.5" x14ac:dyDescent="0.35">
      <c r="A173" s="23" t="str">
        <f>Лист1!C63</f>
        <v>ТП-912, Краснофлотская наб., д. 9</v>
      </c>
      <c r="B173" s="34">
        <f>Лист1!E63</f>
        <v>42816</v>
      </c>
      <c r="C173" s="24" t="str">
        <f>Лист1!G63</f>
        <v>П</v>
      </c>
      <c r="D173" s="25" t="str">
        <f>Лист1!J63</f>
        <v>*</v>
      </c>
      <c r="E173" s="27" t="str">
        <f>Лист1!K63</f>
        <v>*</v>
      </c>
      <c r="F173" s="25" t="str">
        <f>Лист1!N63</f>
        <v>*</v>
      </c>
      <c r="G173" s="26" t="str">
        <f>Лист1!O63</f>
        <v>*</v>
      </c>
      <c r="H173" s="28" t="str">
        <f>Лист1!U63</f>
        <v xml:space="preserve">наб Краснофлотская 9
наб Краснофлотская 4а, 10, 12, 13, 14,
наб Краснофлотская 5, 4а, 9, 12, 13, 16
ул Роговик 1, 4, 13/59
</v>
      </c>
      <c r="I173" s="78" t="str">
        <f>Лист1!W63</f>
        <v>установка шкафов учета</v>
      </c>
      <c r="J173" s="70">
        <v>17</v>
      </c>
    </row>
    <row r="174" spans="1:10" ht="31" x14ac:dyDescent="0.35">
      <c r="A174" s="23" t="str">
        <f>Лист1!C64</f>
        <v>РП-36, 5-я Кр. Слободы, д. 23</v>
      </c>
      <c r="B174" s="34">
        <f>Лист1!E64</f>
        <v>42821</v>
      </c>
      <c r="C174" s="24" t="str">
        <f>Лист1!G64</f>
        <v>П</v>
      </c>
      <c r="D174" s="25">
        <f>Лист1!J64</f>
        <v>42821</v>
      </c>
      <c r="E174" s="27">
        <f>Лист1!K64</f>
        <v>0.4055555555555555</v>
      </c>
      <c r="F174" s="25">
        <f>Лист1!N64</f>
        <v>42821</v>
      </c>
      <c r="G174" s="26">
        <f>Лист1!O64</f>
        <v>0.50416666666666665</v>
      </c>
      <c r="H174" s="28" t="str">
        <f>Лист1!U64</f>
        <v>ул К Слободы 5 38-42, 23-27</v>
      </c>
      <c r="I174" s="78" t="str">
        <f>Лист1!W64</f>
        <v>аварийное состояние опор</v>
      </c>
      <c r="J174" s="70">
        <v>0</v>
      </c>
    </row>
    <row r="175" spans="1:10" ht="77.5" x14ac:dyDescent="0.35">
      <c r="A175" s="23" t="str">
        <f>Лист1!C65</f>
        <v>ТП-54, ул. 2-я А. Невского</v>
      </c>
      <c r="B175" s="34">
        <f>Лист1!E65</f>
        <v>42821</v>
      </c>
      <c r="C175" s="24" t="str">
        <f>Лист1!G65</f>
        <v>П</v>
      </c>
      <c r="D175" s="25" t="str">
        <f>Лист1!J65</f>
        <v>*</v>
      </c>
      <c r="E175" s="27" t="str">
        <f>Лист1!K65</f>
        <v>*</v>
      </c>
      <c r="F175" s="25" t="str">
        <f>Лист1!N65</f>
        <v>*</v>
      </c>
      <c r="G175" s="26" t="str">
        <f>Лист1!O65</f>
        <v>*</v>
      </c>
      <c r="H175" s="28" t="str">
        <f>Лист1!U65</f>
        <v xml:space="preserve">ул А Невского 2 55-69, 46, 56/2-70/2
б-р Затверецкий 57-87, 48-58
ул Н Слобода  4а-10, 1-15/22
пер Клубный 1  19-29, 16-24
</v>
      </c>
      <c r="I175" s="78" t="str">
        <f>Лист1!W65</f>
        <v>подрезка аварийных ветвей деревьев</v>
      </c>
      <c r="J175" s="70">
        <v>0</v>
      </c>
    </row>
    <row r="176" spans="1:10" ht="108.5" x14ac:dyDescent="0.35">
      <c r="A176" s="23" t="str">
        <f>Лист1!C66</f>
        <v>ТП-168, ул.Чкалова, д. 2-26</v>
      </c>
      <c r="B176" s="34">
        <f>Лист1!E66</f>
        <v>42821</v>
      </c>
      <c r="C176" s="24" t="str">
        <f>Лист1!G66</f>
        <v>П</v>
      </c>
      <c r="D176" s="25">
        <f>Лист1!J66</f>
        <v>42821</v>
      </c>
      <c r="E176" s="27">
        <f>Лист1!K66</f>
        <v>0.42152777777777778</v>
      </c>
      <c r="F176" s="25">
        <f>Лист1!N66</f>
        <v>42821</v>
      </c>
      <c r="G176" s="26">
        <f>Лист1!O66</f>
        <v>0.65277777777777779</v>
      </c>
      <c r="H176" s="28" t="str">
        <f>Лист1!U66</f>
        <v xml:space="preserve">ул Чкалова 1/27-7/30, 2-24
ул Волоколамская 2 1-33а, 4-30/5
п-д Тупиковый 1, 3, 5/30
шос Волоколамское 10-38/1
ул Лермонтова  69 
ул Нестерова  7, 9
</v>
      </c>
      <c r="I176" s="78" t="str">
        <f>Лист1!W66</f>
        <v>аварийное состояние опор, провода. Допуск подрядчика.</v>
      </c>
      <c r="J176" s="70">
        <v>0</v>
      </c>
    </row>
    <row r="177" spans="1:10" ht="46.5" x14ac:dyDescent="0.35">
      <c r="A177" s="23" t="str">
        <f>Лист1!C67</f>
        <v>ТП-824. ул. Центральная д. Н.-Малица</v>
      </c>
      <c r="B177" s="34">
        <f>Лист1!E67</f>
        <v>42822</v>
      </c>
      <c r="C177" s="24" t="str">
        <f>Лист1!G67</f>
        <v>П</v>
      </c>
      <c r="D177" s="25">
        <f>Лист1!J67</f>
        <v>42822</v>
      </c>
      <c r="E177" s="27">
        <f>Лист1!K67</f>
        <v>0.38194444444444442</v>
      </c>
      <c r="F177" s="25">
        <f>Лист1!N67</f>
        <v>42822</v>
      </c>
      <c r="G177" s="26">
        <f>Лист1!O67</f>
        <v>0.55486111111111114</v>
      </c>
      <c r="H177" s="28" t="str">
        <f>Лист1!U67</f>
        <v xml:space="preserve">ул Центральная 2-34,1-21, 23-43,5а,19а
ул Школьная   2-20,1а,5,31,33
</v>
      </c>
      <c r="I177" s="78" t="str">
        <f>Лист1!W67</f>
        <v>аварийное состояние провода</v>
      </c>
      <c r="J177" s="70">
        <v>0</v>
      </c>
    </row>
    <row r="178" spans="1:10" ht="62" x14ac:dyDescent="0.35">
      <c r="A178" s="23" t="str">
        <f>Лист1!C68</f>
        <v>ТП-342, ул. Володарского, д. 39</v>
      </c>
      <c r="B178" s="34">
        <f>Лист1!E68</f>
        <v>42822</v>
      </c>
      <c r="C178" s="24" t="str">
        <f>Лист1!G68</f>
        <v>П</v>
      </c>
      <c r="D178" s="25">
        <f>Лист1!J68</f>
        <v>42822</v>
      </c>
      <c r="E178" s="27">
        <f>Лист1!K68</f>
        <v>0.40277777777777773</v>
      </c>
      <c r="F178" s="25">
        <f>Лист1!N68</f>
        <v>42822</v>
      </c>
      <c r="G178" s="26">
        <f>Лист1!O68</f>
        <v>0.43055555555555558</v>
      </c>
      <c r="H178" s="28" t="str">
        <f>Лист1!U68</f>
        <v xml:space="preserve">ул Володарского 39, 41/16, 43, 48
ул Рыбацкая  1/48, 48
наб С Разина  15, 16, 
</v>
      </c>
      <c r="I178" s="78" t="str">
        <f>Лист1!W68</f>
        <v>подрезка аварийных ветвей деревьев, допуск подрядчика</v>
      </c>
      <c r="J178" s="70">
        <v>6</v>
      </c>
    </row>
    <row r="179" spans="1:10" ht="124" x14ac:dyDescent="0.35">
      <c r="A179" s="23" t="str">
        <f>Лист1!C69</f>
        <v xml:space="preserve">ТП-168, Волоколамское ш. </v>
      </c>
      <c r="B179" s="34">
        <f>Лист1!E69</f>
        <v>42822</v>
      </c>
      <c r="C179" s="24" t="str">
        <f>Лист1!G69</f>
        <v>П</v>
      </c>
      <c r="D179" s="25">
        <f>Лист1!J69</f>
        <v>42822</v>
      </c>
      <c r="E179" s="27">
        <f>Лист1!K69</f>
        <v>0.4291666666666667</v>
      </c>
      <c r="F179" s="25">
        <f>Лист1!N69</f>
        <v>42822</v>
      </c>
      <c r="G179" s="26">
        <f>Лист1!O69</f>
        <v>0.58611111111111114</v>
      </c>
      <c r="H179" s="28" t="str">
        <f>Лист1!U69</f>
        <v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v>
      </c>
      <c r="I179" s="78" t="str">
        <f>Лист1!W69</f>
        <v>аварийное состояние опор, провода. Допуск подрядчика.</v>
      </c>
      <c r="J179" s="70">
        <v>0</v>
      </c>
    </row>
    <row r="180" spans="1:10" ht="46.5" x14ac:dyDescent="0.35">
      <c r="A180" s="23" t="str">
        <f>Лист1!C70</f>
        <v>ТП-77, ул. Лукина</v>
      </c>
      <c r="B180" s="34">
        <f>Лист1!E70</f>
        <v>42823</v>
      </c>
      <c r="C180" s="24" t="str">
        <f>Лист1!G70</f>
        <v>П</v>
      </c>
      <c r="D180" s="25">
        <f>Лист1!J70</f>
        <v>42823</v>
      </c>
      <c r="E180" s="27">
        <f>Лист1!K70</f>
        <v>0.39930555555555558</v>
      </c>
      <c r="F180" s="25">
        <f>Лист1!N70</f>
        <v>42823</v>
      </c>
      <c r="G180" s="26">
        <f>Лист1!O70</f>
        <v>0.53749999999999998</v>
      </c>
      <c r="H180" s="28" t="str">
        <f>Лист1!U70</f>
        <v xml:space="preserve">ул Лукина 4, 6, 8, 12, 14
ул Орджоникидзе 13/26,15,17
</v>
      </c>
      <c r="I180" s="78" t="str">
        <f>Лист1!W70</f>
        <v>аварийное состояние опор</v>
      </c>
      <c r="J180" s="70">
        <v>8</v>
      </c>
    </row>
    <row r="181" spans="1:10" ht="108.5" x14ac:dyDescent="0.35">
      <c r="A181" s="23" t="str">
        <f>Лист1!C71</f>
        <v>ТП-260, ул. М. Ульяновой</v>
      </c>
      <c r="B181" s="34">
        <f>Лист1!E71</f>
        <v>42823</v>
      </c>
      <c r="C181" s="24" t="str">
        <f>Лист1!G71</f>
        <v>П</v>
      </c>
      <c r="D181" s="25">
        <f>Лист1!J71</f>
        <v>42823</v>
      </c>
      <c r="E181" s="27">
        <f>Лист1!K71</f>
        <v>0.45902777777777781</v>
      </c>
      <c r="F181" s="25">
        <f>Лист1!N71</f>
        <v>42823</v>
      </c>
      <c r="G181" s="26">
        <f>Лист1!O71</f>
        <v>0.66249999999999998</v>
      </c>
      <c r="H181" s="28" t="str">
        <f>Лист1!U71</f>
        <v xml:space="preserve">ул М Ульяновой 7/37-31, 4-28
п-д Транспортный 1 27- 31
п-д Транспортный 2 27-35,32
ул Линейная  19-37, 20-42 
п-д Линейный 1 17-37/29, 20-38/27
шос Бурашевское 4-26
</v>
      </c>
      <c r="I181" s="78" t="str">
        <f>Лист1!W71</f>
        <v>аварийное состояние опор, провода. Допуск подрядчика.</v>
      </c>
      <c r="J181" s="70">
        <v>0</v>
      </c>
    </row>
    <row r="182" spans="1:10" ht="77.5" x14ac:dyDescent="0.35">
      <c r="A182" s="23" t="str">
        <f>Лист1!C72</f>
        <v>ТП-406, Угловой пр-д, ул. 2-я Крупская</v>
      </c>
      <c r="B182" s="34">
        <f>Лист1!E72</f>
        <v>42824</v>
      </c>
      <c r="C182" s="24" t="s">
        <v>26</v>
      </c>
      <c r="D182" s="25">
        <f>Лист1!J72</f>
        <v>42824</v>
      </c>
      <c r="E182" s="27">
        <f>Лист1!K72</f>
        <v>0.39861111111111108</v>
      </c>
      <c r="F182" s="25">
        <f>Лист1!N72</f>
        <v>42824</v>
      </c>
      <c r="G182" s="26">
        <f>Лист1!O72</f>
        <v>0.51597222222222217</v>
      </c>
      <c r="H182" s="28" t="str">
        <f>Лист1!U72</f>
        <v xml:space="preserve">п-д Угловой 25-31, 28-32
п-д Южный 1 29, 32
ул Крупская 2 40-48
ул Можайского   97/50, 95, 93
</v>
      </c>
      <c r="I182" s="78" t="str">
        <f>Лист1!W72</f>
        <v xml:space="preserve">аварийное состояние опор, провода. </v>
      </c>
      <c r="J182" s="70">
        <v>0</v>
      </c>
    </row>
    <row r="183" spans="1:10" ht="124" x14ac:dyDescent="0.35">
      <c r="A183" s="23" t="str">
        <f>Лист1!C73</f>
        <v>ТП-168, 1-й пр-д Нестерова</v>
      </c>
      <c r="B183" s="34">
        <f>Лист1!E73</f>
        <v>42824</v>
      </c>
      <c r="C183" s="24" t="s">
        <v>26</v>
      </c>
      <c r="D183" s="25">
        <f>Лист1!J73</f>
        <v>42824</v>
      </c>
      <c r="E183" s="27">
        <f>Лист1!K73</f>
        <v>0.38194444444444442</v>
      </c>
      <c r="F183" s="25">
        <f>Лист1!N73</f>
        <v>42824</v>
      </c>
      <c r="G183" s="26">
        <f>Лист1!O73</f>
        <v>0.7284722222222223</v>
      </c>
      <c r="H183" s="28" t="str">
        <f>Лист1!U73</f>
        <v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v>
      </c>
      <c r="I183" s="78" t="str">
        <f>Лист1!W73</f>
        <v>аварийное состояние опор, провода. Допуск подрядчика.</v>
      </c>
      <c r="J183" s="70">
        <v>0</v>
      </c>
    </row>
    <row r="184" spans="1:10" ht="108.5" x14ac:dyDescent="0.35">
      <c r="A184" s="23" t="str">
        <f>Лист1!C74</f>
        <v>ТП-668, ул. Домоткановская на пересечении с ул. Восточной</v>
      </c>
      <c r="B184" s="34">
        <f>Лист1!E74</f>
        <v>42825</v>
      </c>
      <c r="C184" s="24" t="str">
        <f>Лист1!G74</f>
        <v>П</v>
      </c>
      <c r="D184" s="25">
        <f>Лист1!J74</f>
        <v>42825</v>
      </c>
      <c r="E184" s="27">
        <f>Лист1!K74</f>
        <v>0.46875</v>
      </c>
      <c r="F184" s="25">
        <f>Лист1!N74</f>
        <v>42825</v>
      </c>
      <c r="G184" s="26">
        <f>Лист1!O74</f>
        <v>0.54861111111111105</v>
      </c>
      <c r="H184" s="28" t="str">
        <f>Лист1!U74</f>
        <v xml:space="preserve"> ул Восточная 99/6
ул Трудовая 87 - 95
ул Весенняя 10, 20, 30, 40/76, 4
ул Конечная 100,104
ул Луговая 77 - 85
ул Домоткановская 13 - 17
</v>
      </c>
      <c r="I184" s="78" t="str">
        <f>Лист1!W74</f>
        <v xml:space="preserve">аварийное состояние провода. </v>
      </c>
      <c r="J184" s="70">
        <v>0</v>
      </c>
    </row>
    <row r="185" spans="1:10" ht="294.5" x14ac:dyDescent="0.35">
      <c r="A185" s="23" t="str">
        <f>Лист1!C75</f>
        <v>ТП-259, ТП-168,  Волоколамское ш., д. 50/2</v>
      </c>
      <c r="B185" s="34">
        <f>Лист1!E75</f>
        <v>42825</v>
      </c>
      <c r="C185" s="24" t="str">
        <f>Лист1!G75</f>
        <v>П</v>
      </c>
      <c r="D185" s="25" t="str">
        <f>Лист1!J75</f>
        <v>*</v>
      </c>
      <c r="E185" s="27" t="str">
        <f>Лист1!K75</f>
        <v>*</v>
      </c>
      <c r="F185" s="25" t="str">
        <f>Лист1!N75</f>
        <v>*</v>
      </c>
      <c r="G185" s="26" t="str">
        <f>Лист1!O75</f>
        <v>*</v>
      </c>
      <c r="H185" s="28" t="str">
        <f>Лист1!U75</f>
        <v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ул М Расковой 1/78-41/42
ул Чебышева 1/68-37, 2/70-38
ул Чебышева 39
п-д Нестерова 1 27/26-33/27, 28/24-34/25
п-д Нестерова 2 41/42
ул Волоколамская 2 58/8-64/7, 59/10-65/9
ул Волоколамская 3 61/18-67/19, 68/16-74/15
ул Волоколамская 4 58/32-64/33, 57/34-63/35
шос Волоколамское 62-78/1
</v>
      </c>
      <c r="I185" s="78" t="str">
        <f>Лист1!W75</f>
        <v>аварийное состояние опор, провода. Допуск подрядчика.</v>
      </c>
      <c r="J185" s="70">
        <v>0</v>
      </c>
    </row>
    <row r="186" spans="1:10" ht="409.5" hidden="1" x14ac:dyDescent="0.35">
      <c r="A186" s="23" t="str">
        <f>Лист1!C76</f>
        <v>РП 41 ф.6</v>
      </c>
      <c r="B186" s="34">
        <f>Лист1!E76</f>
        <v>42818</v>
      </c>
      <c r="C186" s="24" t="str">
        <f>Лист1!G76</f>
        <v>А</v>
      </c>
      <c r="D186" s="25">
        <f>Лист1!J76</f>
        <v>0</v>
      </c>
      <c r="E186" s="27">
        <f>Лист1!K76</f>
        <v>0</v>
      </c>
      <c r="F186" s="25">
        <f>Лист1!N76</f>
        <v>42818</v>
      </c>
      <c r="G186" s="26">
        <f>Лист1!O76</f>
        <v>0.69166666666666676</v>
      </c>
      <c r="H186" s="28" t="str">
        <f>Лист1!U76</f>
        <v xml:space="preserve">ул С Степанова 7
ул Горького 138
ул Горького 142
ул Никитина 8 к
ул Горького 138
ул Горького 140
ул С Степанова 5
пер Никитина 7
ул Горького 144/4
ул С Степанова 5а
ул Никитина 8 к3
пер Никитина 7
ул Никитина 8 к1
ул С Степанова 5
пер Никитина 12
пер Никитина 39/20а
ул Фурманова 74, 76, 78 
ул С Степанова 17
ул Шмидта 1
пер Артиллерийский  8 
ул Горького 180а
ул Горького 184
ул Горького 186
ул Горького 178/1
пер Никитина 6
ул Никитина 5
пер Никитина 13
пер Артиллерийский  20
пер Артиллерийский  14
пер Артиллерийский  16
пер Никитина 5, 9
пер Артиллерийский 10
пер Артиллерийский  22
пер Артиллерийский 18
пер Артиллерийский  3
ул Горького 202
</v>
      </c>
      <c r="I186" s="24">
        <f>Лист1!W76</f>
        <v>0</v>
      </c>
      <c r="J186" s="76"/>
    </row>
    <row r="187" spans="1:10" ht="30" hidden="1" customHeight="1" x14ac:dyDescent="0.35">
      <c r="A187" s="23" t="str">
        <f>Лист1!C77</f>
        <v>РП 17 ф.14</v>
      </c>
      <c r="B187" s="34">
        <f>Лист1!E77</f>
        <v>42818</v>
      </c>
      <c r="C187" s="24" t="str">
        <f>Лист1!G77</f>
        <v>А</v>
      </c>
      <c r="D187" s="25">
        <f>Лист1!J77</f>
        <v>0</v>
      </c>
      <c r="E187" s="27">
        <f>Лист1!K77</f>
        <v>0</v>
      </c>
      <c r="F187" s="25">
        <f>Лист1!N77</f>
        <v>42818</v>
      </c>
      <c r="G187" s="26">
        <f>Лист1!O77</f>
        <v>0.6430555555555556</v>
      </c>
      <c r="H187" s="28" t="str">
        <f>Лист1!U77</f>
        <v xml:space="preserve">ул Луначарского 20
ул Луначарского 26
ул Луначарского 10
ул Луначарского 12
ул Веселова 35
ул Веселова 33
ул Луначарского 3 к1
ул Луначарского 9 к1
</v>
      </c>
      <c r="I187" s="24">
        <f>Лист1!W77</f>
        <v>0</v>
      </c>
      <c r="J187" s="76"/>
    </row>
    <row r="188" spans="1:10" ht="372" hidden="1" x14ac:dyDescent="0.35">
      <c r="A188" s="23" t="str">
        <f>Лист1!C78</f>
        <v>ПС Северная ф.34</v>
      </c>
      <c r="B188" s="34">
        <f>Лист1!E78</f>
        <v>42818</v>
      </c>
      <c r="C188" s="24" t="str">
        <f>Лист1!G78</f>
        <v>А</v>
      </c>
      <c r="D188" s="25">
        <f>Лист1!J78</f>
        <v>0</v>
      </c>
      <c r="E188" s="27">
        <f>Лист1!K78</f>
        <v>0</v>
      </c>
      <c r="F188" s="25">
        <f>Лист1!N78</f>
        <v>42818</v>
      </c>
      <c r="G188" s="26">
        <f>Лист1!O78</f>
        <v>0.68333333333333324</v>
      </c>
      <c r="H188" s="28" t="str">
        <f>Лист1!U78</f>
        <v xml:space="preserve">б-р Молодежный 8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10 к1
ул Хромова 4а
ул Седова 5б
ул Седова 1а
ул Седова 1
ул Седова 3а,5а,7б
ул Седова 7а,7в
наб Иртыша 35
наб Иртыша 31
наб Иртыша 33
ул Хромова 12а, 14а
</v>
      </c>
      <c r="I188" s="24">
        <f>Лист1!W78</f>
        <v>0</v>
      </c>
      <c r="J188" s="76"/>
    </row>
    <row r="189" spans="1:10" ht="62" hidden="1" x14ac:dyDescent="0.35">
      <c r="A189" s="23" t="str">
        <f>Лист1!C79</f>
        <v>ТП19 ул. Старобежецкая д.23а ул. Кутузова д.35</v>
      </c>
      <c r="B189" s="34">
        <f>Лист1!E79</f>
        <v>42819</v>
      </c>
      <c r="C189" s="24" t="str">
        <f>Лист1!G79</f>
        <v>А</v>
      </c>
      <c r="D189" s="25">
        <f>Лист1!J79</f>
        <v>42819</v>
      </c>
      <c r="E189" s="27">
        <f>Лист1!K79</f>
        <v>0.48055555555555557</v>
      </c>
      <c r="F189" s="25">
        <f>Лист1!N79</f>
        <v>42819</v>
      </c>
      <c r="G189" s="26">
        <f>Лист1!O79</f>
        <v>0.52361111111111114</v>
      </c>
      <c r="H189" s="28" t="str">
        <f>Лист1!U79</f>
        <v>ул.Старобежецкая д.23а  ул. Кутузова д.35</v>
      </c>
      <c r="I189" s="24" t="str">
        <f>Лист1!W79</f>
        <v>В ТП 19 один нож рубильника довключили</v>
      </c>
      <c r="J189" s="76"/>
    </row>
    <row r="190" spans="1:10" ht="263.5" hidden="1" x14ac:dyDescent="0.35">
      <c r="A190" s="23" t="str">
        <f>Лист1!C80</f>
        <v>РП ЦПС</v>
      </c>
      <c r="B190" s="34">
        <f>Лист1!E80</f>
        <v>42820</v>
      </c>
      <c r="C190" s="24" t="str">
        <f>Лист1!G80</f>
        <v>А</v>
      </c>
      <c r="D190" s="25">
        <f>Лист1!J80</f>
        <v>42820</v>
      </c>
      <c r="E190" s="27">
        <f>Лист1!K80</f>
        <v>4.027777777777778E-2</v>
      </c>
      <c r="F190" s="25">
        <f>Лист1!N80</f>
        <v>42820</v>
      </c>
      <c r="G190" s="26">
        <f>Лист1!O80</f>
        <v>0.66249999999999998</v>
      </c>
      <c r="H190" s="28" t="str">
        <f>Лист1!U80</f>
        <v xml:space="preserve">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 п-т 50 лет Октября 3к2
п-т 50 лет Октября 3к2   
ул Республиканская 11
ул Республиканская 13
ул Республиканская 9                                            </v>
      </c>
      <c r="I190" s="24" t="str">
        <f>Лист1!W80</f>
        <v>монтаж соединительных муфт на КЛ</v>
      </c>
      <c r="J190" s="76"/>
    </row>
    <row r="191" spans="1:10" ht="77.5" hidden="1" x14ac:dyDescent="0.35">
      <c r="A191" s="23" t="str">
        <f>Лист1!C81</f>
        <v>ТП 363</v>
      </c>
      <c r="B191" s="34">
        <f>Лист1!E81</f>
        <v>42820</v>
      </c>
      <c r="C191" s="24" t="str">
        <f>Лист1!G81</f>
        <v>А</v>
      </c>
      <c r="D191" s="25">
        <f>Лист1!J81</f>
        <v>42820</v>
      </c>
      <c r="E191" s="27">
        <f>Лист1!K81</f>
        <v>0.96875</v>
      </c>
      <c r="F191" s="25">
        <f>Лист1!N81</f>
        <v>42821</v>
      </c>
      <c r="G191" s="26">
        <f>Лист1!O81</f>
        <v>0.58194444444444449</v>
      </c>
      <c r="H191" s="28" t="str">
        <f>Лист1!U81</f>
        <v xml:space="preserve">шос Московское 1-10/1, 1а, 1г, 5а 
п-д Волжский 8-13
п-д Офицерский 1, 1а, 2, 3, 4, 4а
п-д Офицерский 10, 10а
</v>
      </c>
      <c r="I191" s="24" t="str">
        <f>Лист1!W81</f>
        <v>захлест на линии</v>
      </c>
      <c r="J191" s="76"/>
    </row>
    <row r="192" spans="1:10" ht="124" hidden="1" x14ac:dyDescent="0.35">
      <c r="A192" s="23" t="str">
        <f>Лист1!C82</f>
        <v>ПС Стекловолокно ф.21</v>
      </c>
      <c r="B192" s="34">
        <f>Лист1!E82</f>
        <v>42821</v>
      </c>
      <c r="C192" s="24" t="str">
        <f>Лист1!G82</f>
        <v>А</v>
      </c>
      <c r="D192" s="25">
        <f>Лист1!J82</f>
        <v>42821</v>
      </c>
      <c r="E192" s="27">
        <f>Лист1!K82</f>
        <v>0.67291666666666661</v>
      </c>
      <c r="F192" s="25">
        <f>Лист1!N82</f>
        <v>42821</v>
      </c>
      <c r="G192" s="26">
        <f>Лист1!O82</f>
        <v>0.75069444444444444</v>
      </c>
      <c r="H192" s="28" t="str">
        <f>Лист1!U82</f>
        <v xml:space="preserve">ул Коммуны 1-69,2-48
ул Парковая 1-19,2-14,53а
ул Школьная 1-33,2-30
ул Приютинская 3,5,4а,4в,13,15
ул Павлюковская 2-20 
ул Мотострелковая 11 и другие
ул Ольховая
</v>
      </c>
      <c r="I192" s="24" t="str">
        <f>Лист1!W82</f>
        <v>захлест на линии</v>
      </c>
      <c r="J192" s="76"/>
    </row>
    <row r="193" spans="1:10" ht="232.5" hidden="1" x14ac:dyDescent="0.35">
      <c r="A193" s="23" t="str">
        <f>Лист1!C83</f>
        <v>РП ВНИИ тока ф.17</v>
      </c>
      <c r="B193" s="34">
        <f>Лист1!E83</f>
        <v>42822</v>
      </c>
      <c r="C193" s="24" t="str">
        <f>Лист1!G83</f>
        <v>А</v>
      </c>
      <c r="D193" s="25">
        <f>Лист1!J83</f>
        <v>42822</v>
      </c>
      <c r="E193" s="27">
        <f>Лист1!K83</f>
        <v>0.3888888888888889</v>
      </c>
      <c r="F193" s="25">
        <f>Лист1!N83</f>
        <v>42822</v>
      </c>
      <c r="G193" s="26">
        <f>Лист1!O83</f>
        <v>0.41875000000000001</v>
      </c>
      <c r="H193" s="28" t="str">
        <f>Лист1!U83</f>
        <v>ул Вагжанова 23
ул Вокзальная 24 ул Вагжанова 17
ул Вагжанова 19
ул Вагжанова 19а
ул Вокзальная 22
ул Вагжанова 17а
ул Вагжанова 17 ул Московская 26
ул Московская 61
ул Московская 63 ул Московская 26
ул Московская 74,76,78.
ул Вагжанова 10 п1,2,3
ул Вагжанова 10
ул Московская 95/14
ул Вагжанова 12 ул Вагжанова 13 ул Вагжанова 15 ул Вагжанова 9</v>
      </c>
      <c r="I193" s="24" t="str">
        <f>Лист1!W83</f>
        <v xml:space="preserve">перевели потребителей на резервные источники питания </v>
      </c>
      <c r="J193" s="76"/>
    </row>
    <row r="194" spans="1:10" ht="31" x14ac:dyDescent="0.35">
      <c r="A194" s="23" t="str">
        <f>Лист1!C84</f>
        <v>ТП 152 ул. Завидова, 18</v>
      </c>
      <c r="B194" s="34">
        <f>Лист1!E84</f>
        <v>42824</v>
      </c>
      <c r="C194" s="24" t="str">
        <f>Лист1!G84</f>
        <v>П</v>
      </c>
      <c r="D194" s="25">
        <f>Лист1!J84</f>
        <v>42824</v>
      </c>
      <c r="E194" s="27">
        <f>Лист1!K84</f>
        <v>0.3888888888888889</v>
      </c>
      <c r="F194" s="25">
        <f>Лист1!N84</f>
        <v>42824</v>
      </c>
      <c r="G194" s="26">
        <f>Лист1!O84</f>
        <v>0.48125000000000001</v>
      </c>
      <c r="H194" s="28" t="str">
        <f>Лист1!U84</f>
        <v>ул. Коминтерна, 67/2, 69                                                                                                                                                                                                                        ул. Завидова, 18</v>
      </c>
      <c r="I194" s="78" t="str">
        <f>Лист1!W84</f>
        <v>ремонт рубильника</v>
      </c>
      <c r="J194" s="70">
        <v>3</v>
      </c>
    </row>
    <row r="195" spans="1:10" ht="217" hidden="1" x14ac:dyDescent="0.35">
      <c r="A195" s="23" t="str">
        <f>Лист1!C85</f>
        <v xml:space="preserve">ТП 122 ул Нестерова 43      </v>
      </c>
      <c r="B195" s="34">
        <f>Лист1!E85</f>
        <v>42823</v>
      </c>
      <c r="C195" s="24" t="str">
        <f>Лист1!G85</f>
        <v>А</v>
      </c>
      <c r="D195" s="25">
        <f>Лист1!J85</f>
        <v>42823</v>
      </c>
      <c r="E195" s="27">
        <f>Лист1!K85</f>
        <v>0.47916666666666669</v>
      </c>
      <c r="F195" s="25">
        <f>Лист1!N85</f>
        <v>42823</v>
      </c>
      <c r="G195" s="26">
        <f>Лист1!O85</f>
        <v>0.54861111111111105</v>
      </c>
      <c r="H195" s="28" t="str">
        <f>Лист1!U85</f>
        <v>п-д Нестерова 2 1/35-9/41,2/34-10/39
ул Волоколамская 4 1/22-29,4-28
ул Чкалова 28-32,34,42/10,17-29
п-д Чкалова 3 1/26-17/23
п-д Чкалова 3 2/24-18/21
п-д Чкалова 4 1/30-15/27
п-д Чкалова 4 2/28-18/25
п-т Октябрьский 32/32-38/29
п-т Октябрьский 40/42
п-д Нестерова 2 11/42-31,10/40-32
ул Волоколамская 4 31/34-55,32/32-56/31
ул Нестерова 35-39,43,44,45,38,36
ул Можайского 44,45,35,37,36,38
ул Матросова 44,45,37,39,36,38</v>
      </c>
      <c r="I195" s="24">
        <f>Лист1!W85</f>
        <v>0</v>
      </c>
      <c r="J195" s="76"/>
    </row>
    <row r="196" spans="1:10" ht="46.5" hidden="1" x14ac:dyDescent="0.35">
      <c r="A196" s="23" t="str">
        <f>Лист1!C86</f>
        <v>РП 22 ул. П.Савельевой, 52</v>
      </c>
      <c r="B196" s="34">
        <f>Лист1!E86</f>
        <v>42823</v>
      </c>
      <c r="C196" s="24" t="str">
        <f>Лист1!G86</f>
        <v>А</v>
      </c>
      <c r="D196" s="25">
        <f>Лист1!J86</f>
        <v>42823</v>
      </c>
      <c r="E196" s="27">
        <f>Лист1!K86</f>
        <v>0.57430555555555551</v>
      </c>
      <c r="F196" s="25">
        <f>Лист1!N86</f>
        <v>42823</v>
      </c>
      <c r="G196" s="26">
        <f>Лист1!O86</f>
        <v>0.6333333333333333</v>
      </c>
      <c r="H196" s="28" t="str">
        <f>Лист1!U86</f>
        <v>ул. П. савельевой, 50,52 52 к1, к2,к4 1-й пер.Вагонников, 5</v>
      </c>
      <c r="I196" s="24" t="str">
        <f>Лист1!W86</f>
        <v>ремонт рубильника</v>
      </c>
      <c r="J196" s="76"/>
    </row>
    <row r="197" spans="1:10" ht="31" hidden="1" x14ac:dyDescent="0.35">
      <c r="A197" s="23" t="str">
        <f>Лист1!C87</f>
        <v>РП 39 ф.17</v>
      </c>
      <c r="B197" s="34">
        <f>Лист1!E87</f>
        <v>42823</v>
      </c>
      <c r="C197" s="24" t="str">
        <f>Лист1!G87</f>
        <v>А</v>
      </c>
      <c r="D197" s="25">
        <f>Лист1!J87</f>
        <v>42823</v>
      </c>
      <c r="E197" s="27">
        <f>Лист1!K87</f>
        <v>0.60763888888888895</v>
      </c>
      <c r="F197" s="25">
        <f>Лист1!N87</f>
        <v>42823</v>
      </c>
      <c r="G197" s="26">
        <f>Лист1!O87</f>
        <v>0.63472222222222219</v>
      </c>
      <c r="H197" s="28" t="str">
        <f>Лист1!U87</f>
        <v>ул Взлётная 2
ул Взлётная 4 шос Бурашевское 62</v>
      </c>
      <c r="I197" s="24" t="str">
        <f>Лист1!W87</f>
        <v>Ремонт КЛ</v>
      </c>
      <c r="J197" s="76"/>
    </row>
    <row r="198" spans="1:10" ht="353" hidden="1" customHeight="1" x14ac:dyDescent="0.35">
      <c r="A198" s="23" t="str">
        <f>Лист1!C88</f>
        <v>ПС Вагжановская 2 с.ш. "земля"</v>
      </c>
      <c r="B198" s="34">
        <f>Лист1!E88</f>
        <v>42823</v>
      </c>
      <c r="C198" s="24" t="str">
        <f>Лист1!G88</f>
        <v>А</v>
      </c>
      <c r="D198" s="25">
        <f>Лист1!J88</f>
        <v>42823</v>
      </c>
      <c r="E198" s="27">
        <f>Лист1!K88</f>
        <v>0.59930555555555554</v>
      </c>
      <c r="F198" s="25">
        <f>Лист1!N88</f>
        <v>42823</v>
      </c>
      <c r="G198" s="26">
        <f>Лист1!O88</f>
        <v>0.61319444444444449</v>
      </c>
      <c r="H198" s="28" t="str">
        <f>Лист1!U88</f>
        <v xml:space="preserve">ул Новоторжская 1,16,14,25-33                              ул Советская 1,14,8,1,3,5,32,38,34,36
пер Седых 4
пер Седых 6                                       ул Новоторжская 7
п-д Театральный 1                               пер Свободный 43/18                          пер Студенческий 28,26а                            ул Володарского 19,21,33,29,35,25,23,36
ул Радищева 52ул Володарского 33
ул Володарского 35/24
ул Володарского 25,33, 28/1, 38,
ул Володарского 29
ул Володарского 23,36
ул Володарского 36
ул Радищева 47
</v>
      </c>
      <c r="I198" s="24">
        <f>Лист1!W88</f>
        <v>0</v>
      </c>
      <c r="J198" s="76"/>
    </row>
    <row r="199" spans="1:10" ht="409.5" hidden="1" x14ac:dyDescent="0.35">
      <c r="A199" s="23" t="str">
        <f>Лист1!C89</f>
        <v>ПС ТЭЦ 4 ф. 4607</v>
      </c>
      <c r="B199" s="34">
        <f>Лист1!E89</f>
        <v>42824</v>
      </c>
      <c r="C199" s="24" t="str">
        <f>Лист1!G89</f>
        <v>А</v>
      </c>
      <c r="D199" s="25">
        <f>Лист1!J89</f>
        <v>42824</v>
      </c>
      <c r="E199" s="27">
        <f>Лист1!K89</f>
        <v>0.3527777777777778</v>
      </c>
      <c r="F199" s="25">
        <f>Лист1!N89</f>
        <v>42824</v>
      </c>
      <c r="G199" s="26">
        <f>Лист1!O89</f>
        <v>0.35416666666666669</v>
      </c>
      <c r="H199" s="28" t="str">
        <f>Лист1!U89</f>
        <v>ул Вокзальная 5
ул Вокзальная 3
ул Вокзальная 1
ул Вокзальная 8 пер Смоленский 32
ул Вагжанова 3
ул Вагжанова 1
ул Вокзальная 4
ул Вокзальная 6
ул Вагжанова 5к1 ул Советская 62
ул Советская 64
ул Советская 60 ул Крылова 40/29
ул Крылова 29/40 ул Вагжанова 5
ул Вагжанова 7 к1
ул Вокзальная 16
ул Вокзальная 10
ул Вагжанова 5
ул Вагжанова 7 наб С Разина 37
ул Рыбацкая 22,13 ул Советская 49
ул Рыбацкая 34-44
ул Советская 47
ул Советская 51
ул Советская 45к1 пер Смоленский 34
наб С Разина  43
наб С Разина 42
наб С Разина 48
ул Вокзальная 3 ул Вокзальная 12/22,14,16а
ул Вокзальная 14
ул Вокзальная 7 ул Вагжанова 16
ул Московская 97 пл Гагарина 1
ул Московская 111</v>
      </c>
      <c r="I199" s="24">
        <f>Лист1!W89</f>
        <v>0</v>
      </c>
      <c r="J199" s="76"/>
    </row>
    <row r="200" spans="1:10" ht="31" x14ac:dyDescent="0.35">
      <c r="A200" s="23" t="str">
        <f>Лист1!C90</f>
        <v>ТП 959 ул. Хромова, 84</v>
      </c>
      <c r="B200" s="34">
        <f>Лист1!E90</f>
        <v>42828</v>
      </c>
      <c r="C200" s="24" t="str">
        <f>Лист1!G90</f>
        <v>П</v>
      </c>
      <c r="D200" s="25">
        <f>Лист1!J90</f>
        <v>42828</v>
      </c>
      <c r="E200" s="27">
        <f>Лист1!K90</f>
        <v>0.39861111111111108</v>
      </c>
      <c r="F200" s="25">
        <f>Лист1!N90</f>
        <v>42828</v>
      </c>
      <c r="G200" s="26">
        <f>Лист1!O90</f>
        <v>0.50138888888888888</v>
      </c>
      <c r="H200" s="28" t="str">
        <f>Лист1!U90</f>
        <v>ул. Хромова, 84</v>
      </c>
      <c r="I200" s="78" t="str">
        <f>Лист1!W90</f>
        <v>установка учетов</v>
      </c>
      <c r="J200" s="70">
        <v>1</v>
      </c>
    </row>
    <row r="201" spans="1:10" ht="31" x14ac:dyDescent="0.35">
      <c r="A201" s="23" t="str">
        <f>Лист1!C91</f>
        <v>ТП 307 пер. Свободный, 1</v>
      </c>
      <c r="B201" s="34">
        <f>Лист1!E91</f>
        <v>42828</v>
      </c>
      <c r="C201" s="24" t="str">
        <f>Лист1!G91</f>
        <v>П</v>
      </c>
      <c r="D201" s="25">
        <f>Лист1!J91</f>
        <v>42828</v>
      </c>
      <c r="E201" s="27">
        <f>Лист1!K91</f>
        <v>0.56736111111111109</v>
      </c>
      <c r="F201" s="25">
        <f>Лист1!N91</f>
        <v>42828</v>
      </c>
      <c r="G201" s="26">
        <f>Лист1!O91</f>
        <v>0.61805555555555558</v>
      </c>
      <c r="H201" s="28" t="str">
        <f>Лист1!U91</f>
        <v>Свободный пер, 1г                                                                                                                                                                                                                                                  Тверская площадь, 6, 8, 9</v>
      </c>
      <c r="I201" s="78" t="str">
        <f>Лист1!W91</f>
        <v>ошиновка С.Р.</v>
      </c>
      <c r="J201" s="70">
        <v>4</v>
      </c>
    </row>
    <row r="202" spans="1:10" ht="31" x14ac:dyDescent="0.35">
      <c r="A202" s="23" t="str">
        <f>Лист1!C92</f>
        <v>ТП 959 ул. Хромова, 84</v>
      </c>
      <c r="B202" s="34">
        <f>Лист1!E92</f>
        <v>42829</v>
      </c>
      <c r="C202" s="24" t="str">
        <f>Лист1!G92</f>
        <v>П</v>
      </c>
      <c r="D202" s="25">
        <f>Лист1!J92</f>
        <v>42829</v>
      </c>
      <c r="E202" s="27">
        <f>Лист1!K92</f>
        <v>0.39861111111111108</v>
      </c>
      <c r="F202" s="25">
        <f>Лист1!N92</f>
        <v>42829</v>
      </c>
      <c r="G202" s="26">
        <f>Лист1!O92</f>
        <v>0.45833333333333331</v>
      </c>
      <c r="H202" s="28" t="str">
        <f>Лист1!U92</f>
        <v>ул. Хромова, 84</v>
      </c>
      <c r="I202" s="78" t="str">
        <f>Лист1!W92</f>
        <v>установка учетов</v>
      </c>
      <c r="J202" s="70">
        <v>1</v>
      </c>
    </row>
    <row r="203" spans="1:10" ht="46.5" x14ac:dyDescent="0.35">
      <c r="A203" s="23" t="str">
        <f>Лист1!C93</f>
        <v>ТП 124 Петербургское ш., 72</v>
      </c>
      <c r="B203" s="34">
        <f>Лист1!E93</f>
        <v>42829</v>
      </c>
      <c r="C203" s="24" t="str">
        <f>Лист1!G93</f>
        <v>П</v>
      </c>
      <c r="D203" s="25">
        <f>Лист1!J93</f>
        <v>42829</v>
      </c>
      <c r="E203" s="27">
        <f>Лист1!K93</f>
        <v>0.40972222222222227</v>
      </c>
      <c r="F203" s="25">
        <f>Лист1!N93</f>
        <v>42829</v>
      </c>
      <c r="G203" s="26">
        <f>Лист1!O93</f>
        <v>0.49722222222222223</v>
      </c>
      <c r="H203" s="28" t="str">
        <f>Лист1!U93</f>
        <v>С. Петербургское шоссе, 70, 72, 74, 76/1, 80/2, 86</v>
      </c>
      <c r="I203" s="78" t="str">
        <f>Лист1!W93</f>
        <v>планово-предупредительный ремонт</v>
      </c>
      <c r="J203" s="70">
        <v>6</v>
      </c>
    </row>
    <row r="204" spans="1:10" ht="46.5" x14ac:dyDescent="0.35">
      <c r="A204" s="23" t="str">
        <f>Лист1!C94</f>
        <v>ТП 238 ул. Баррикадная, 4</v>
      </c>
      <c r="B204" s="34">
        <f>Лист1!E94</f>
        <v>42830</v>
      </c>
      <c r="C204" s="24" t="str">
        <f>Лист1!G94</f>
        <v>П</v>
      </c>
      <c r="D204" s="25">
        <f>Лист1!J94</f>
        <v>42830</v>
      </c>
      <c r="E204" s="27">
        <f>Лист1!K94</f>
        <v>0.40972222222222227</v>
      </c>
      <c r="F204" s="25">
        <f>Лист1!N94</f>
        <v>42830</v>
      </c>
      <c r="G204" s="26">
        <f>Лист1!O94</f>
        <v>0.47013888888888888</v>
      </c>
      <c r="H204" s="28" t="str">
        <f>Лист1!U94</f>
        <v>ул.Баррикадная,4</v>
      </c>
      <c r="I204" s="78" t="str">
        <f>Лист1!W94</f>
        <v>планово-предупредительный ремонт</v>
      </c>
      <c r="J204" s="70">
        <v>1</v>
      </c>
    </row>
    <row r="205" spans="1:10" ht="46.5" x14ac:dyDescent="0.35">
      <c r="A205" s="23" t="str">
        <f>Лист1!C95</f>
        <v>ТП 480 пер.Спортивный, 5</v>
      </c>
      <c r="B205" s="34">
        <f>Лист1!E95</f>
        <v>42831</v>
      </c>
      <c r="C205" s="24" t="str">
        <f>Лист1!G95</f>
        <v>П</v>
      </c>
      <c r="D205" s="25">
        <f>Лист1!J95</f>
        <v>42831</v>
      </c>
      <c r="E205" s="27">
        <f>Лист1!K95</f>
        <v>0.3923611111111111</v>
      </c>
      <c r="F205" s="25">
        <f>Лист1!N95</f>
        <v>42831</v>
      </c>
      <c r="G205" s="26">
        <f>Лист1!O95</f>
        <v>0.46388888888888885</v>
      </c>
      <c r="H205" s="28" t="str">
        <f>Лист1!U95</f>
        <v>Спортивный пер., 5, 7, 9</v>
      </c>
      <c r="I205" s="78" t="str">
        <f>Лист1!W95</f>
        <v>планово-предупредительный ремонт</v>
      </c>
      <c r="J205" s="70">
        <v>3</v>
      </c>
    </row>
    <row r="206" spans="1:10" ht="46.5" x14ac:dyDescent="0.35">
      <c r="A206" s="23" t="str">
        <f>Лист1!C96</f>
        <v>РП 22 ул. П.Савельевой, 52</v>
      </c>
      <c r="B206" s="34">
        <f>Лист1!E96</f>
        <v>42831</v>
      </c>
      <c r="C206" s="24" t="str">
        <f>Лист1!G96</f>
        <v>П</v>
      </c>
      <c r="D206" s="25">
        <f>Лист1!J96</f>
        <v>42831</v>
      </c>
      <c r="E206" s="27">
        <f>Лист1!K96</f>
        <v>0.57638888888888895</v>
      </c>
      <c r="F206" s="25">
        <f>Лист1!N96</f>
        <v>42831</v>
      </c>
      <c r="G206" s="26">
        <f>Лист1!O96</f>
        <v>0.61736111111111114</v>
      </c>
      <c r="H206" s="28" t="str">
        <f>Лист1!U96</f>
        <v>ул. П. савельевой, 50,52 52 к1, к2,к4                                                                                                                                                                                         1-й пер.Вагонников, 5</v>
      </c>
      <c r="I206" s="78" t="str">
        <f>Лист1!W96</f>
        <v>демонтаж тр-ра тока</v>
      </c>
      <c r="J206" s="70">
        <v>6</v>
      </c>
    </row>
    <row r="207" spans="1:10" ht="31" x14ac:dyDescent="0.35">
      <c r="A207" s="23" t="str">
        <f>Лист1!C97</f>
        <v>ТП 844 дер. Черкассы</v>
      </c>
      <c r="B207" s="34">
        <f>Лист1!E97</f>
        <v>42832</v>
      </c>
      <c r="C207" s="24" t="str">
        <f>Лист1!G97</f>
        <v>П</v>
      </c>
      <c r="D207" s="25">
        <f>Лист1!J97</f>
        <v>42832</v>
      </c>
      <c r="E207" s="27">
        <f>Лист1!K97</f>
        <v>0.4069444444444445</v>
      </c>
      <c r="F207" s="25">
        <f>Лист1!N97</f>
        <v>42832</v>
      </c>
      <c r="G207" s="26">
        <f>Лист1!O97</f>
        <v>0.48125000000000001</v>
      </c>
      <c r="H207" s="28" t="str">
        <f>Лист1!U97</f>
        <v>ул. Черкасская, 89-95, 88-102</v>
      </c>
      <c r="I207" s="78" t="str">
        <f>Лист1!W97</f>
        <v>заменв опорного изолятора</v>
      </c>
      <c r="J207" s="70">
        <v>0</v>
      </c>
    </row>
    <row r="208" spans="1:10" ht="62" x14ac:dyDescent="0.35">
      <c r="A208" s="23" t="str">
        <f>Лист1!C98</f>
        <v>ТП-163, ул. Семенова, д. 61, 69</v>
      </c>
      <c r="B208" s="34">
        <f>Лист1!E98</f>
        <v>42828</v>
      </c>
      <c r="C208" s="24" t="str">
        <f>Лист1!G98</f>
        <v>П</v>
      </c>
      <c r="D208" s="25" t="str">
        <f>Лист1!J98</f>
        <v>*</v>
      </c>
      <c r="E208" s="27" t="str">
        <f>Лист1!K98</f>
        <v>*</v>
      </c>
      <c r="F208" s="25" t="str">
        <f>Лист1!N98</f>
        <v>*</v>
      </c>
      <c r="G208" s="26" t="str">
        <f>Лист1!O98</f>
        <v>*</v>
      </c>
      <c r="H208" s="28" t="str">
        <f>Лист1!U98</f>
        <v xml:space="preserve">ул Криницкого 53-79, 62-78
ул Семенова 57а, 57-77, 52-72
ул Смольная 3-13/70, 6-14
</v>
      </c>
      <c r="I208" s="78" t="str">
        <f>Лист1!W98</f>
        <v>аварийное состояние опор</v>
      </c>
      <c r="J208" s="70">
        <v>0</v>
      </c>
    </row>
    <row r="209" spans="1:10" ht="108.5" x14ac:dyDescent="0.35">
      <c r="A209" s="23" t="str">
        <f>Лист1!C99</f>
        <v>ТП-269, ул. Севостьянова, д.7 корп.1</v>
      </c>
      <c r="B209" s="34">
        <f>Лист1!E99</f>
        <v>42828</v>
      </c>
      <c r="C209" s="24" t="str">
        <f>Лист1!G99</f>
        <v>П</v>
      </c>
      <c r="D209" s="25" t="str">
        <f>Лист1!J99</f>
        <v>*</v>
      </c>
      <c r="E209" s="27" t="str">
        <f>Лист1!K99</f>
        <v>*</v>
      </c>
      <c r="F209" s="25" t="str">
        <f>Лист1!N99</f>
        <v>*</v>
      </c>
      <c r="G209" s="26" t="str">
        <f>Лист1!O99</f>
        <v>*</v>
      </c>
      <c r="H209" s="28" t="str">
        <f>Лист1!U99</f>
        <v xml:space="preserve">
ул Восстания  44-48
ул Тракторная 15/6, 4а
ул Севастьянова  7 к.1, 9- 13
</v>
      </c>
      <c r="I209" s="78" t="str">
        <f>Лист1!W99</f>
        <v>подрезка аварийных ветвей деревьев</v>
      </c>
      <c r="J209" s="70">
        <v>0</v>
      </c>
    </row>
    <row r="210" spans="1:10" ht="108.5" x14ac:dyDescent="0.35">
      <c r="A210" s="23" t="str">
        <f>Лист1!C100</f>
        <v>ТП-168, ул. 2-я Волоколамская</v>
      </c>
      <c r="B210" s="34">
        <f>Лист1!E100</f>
        <v>42828</v>
      </c>
      <c r="C210" s="24" t="str">
        <f>Лист1!G100</f>
        <v>П</v>
      </c>
      <c r="D210" s="25">
        <f>Лист1!J100</f>
        <v>42828</v>
      </c>
      <c r="E210" s="27">
        <f>Лист1!K100</f>
        <v>0.3923611111111111</v>
      </c>
      <c r="F210" s="25">
        <f>Лист1!N100</f>
        <v>42828</v>
      </c>
      <c r="G210" s="26">
        <f>Лист1!O100</f>
        <v>0.65972222222222221</v>
      </c>
      <c r="H210" s="28" t="str">
        <f>Лист1!U100</f>
        <v xml:space="preserve">ул Чкалова 1/27-7/30, 2-24
ул Волоколамская 2 1-33а, 4-30/5
п-д Тупиковый 1, 3, 5/30
шос Волоколамское 10-38/1
ул Лермонтова  69 
ул Нестерова  7, 9
</v>
      </c>
      <c r="I210" s="78" t="str">
        <f>Лист1!W100</f>
        <v>аварийное состояние опор, провода. Допуск подрядчика.</v>
      </c>
      <c r="J210" s="70">
        <v>0</v>
      </c>
    </row>
    <row r="211" spans="1:10" ht="62" x14ac:dyDescent="0.35">
      <c r="A211" s="23" t="str">
        <f>Лист1!C101</f>
        <v>ТП-21, ул. Троицкая</v>
      </c>
      <c r="B211" s="34">
        <f>Лист1!E101</f>
        <v>42828</v>
      </c>
      <c r="C211" s="24" t="str">
        <f>Лист1!G101</f>
        <v>П</v>
      </c>
      <c r="D211" s="25" t="str">
        <f>Лист1!J101</f>
        <v>*</v>
      </c>
      <c r="E211" s="27" t="str">
        <f>Лист1!K101</f>
        <v>*</v>
      </c>
      <c r="F211" s="25" t="str">
        <f>Лист1!N101</f>
        <v>*</v>
      </c>
      <c r="G211" s="26" t="str">
        <f>Лист1!O101</f>
        <v>*</v>
      </c>
      <c r="H211" s="28" t="str">
        <f>Лист1!U101</f>
        <v xml:space="preserve">ул Троицкая 4-32, 3-35
ул Бебеля 13, 15
ул Д Донского 14-24/15, 19-27/13
</v>
      </c>
      <c r="I211" s="78" t="str">
        <f>Лист1!W101</f>
        <v>установка шкафов учета, допуск подрядчика</v>
      </c>
      <c r="J211" s="70">
        <v>0</v>
      </c>
    </row>
    <row r="212" spans="1:10" ht="108.5" x14ac:dyDescent="0.35">
      <c r="A212" s="23" t="str">
        <f>Лист1!C102</f>
        <v>ТП-291, ул. Танкистов, д. 13</v>
      </c>
      <c r="B212" s="34">
        <f>Лист1!E102</f>
        <v>42829</v>
      </c>
      <c r="C212" s="24" t="str">
        <f>Лист1!G102</f>
        <v>П</v>
      </c>
      <c r="D212" s="25">
        <f>Лист1!J102</f>
        <v>42829</v>
      </c>
      <c r="E212" s="27">
        <f>Лист1!K102</f>
        <v>0.39583333333333331</v>
      </c>
      <c r="F212" s="25">
        <f>Лист1!N102</f>
        <v>42829</v>
      </c>
      <c r="G212" s="26">
        <f>Лист1!O102</f>
        <v>0.5131944444444444</v>
      </c>
      <c r="H212" s="28" t="str">
        <f>Лист1!U102</f>
        <v xml:space="preserve">ул Танкистов 3а-13а, 4/1-14/2
пер Металлистов 7 3/8-11/8, 3
пер Танкистов 1 1/4, 3, 5, 2/6, 4, 6
пер Танкистов 2 1/8-7/5, 2/10-8/7
пер Танкистов 3 3, 4, 5, 6, 9/7, 11, 12/1, 14/26, 16/7
</v>
      </c>
      <c r="I212" s="78" t="str">
        <f>Лист1!W102</f>
        <v>аварийное состояние опор</v>
      </c>
      <c r="J212" s="70">
        <v>0</v>
      </c>
    </row>
    <row r="213" spans="1:10" ht="124" x14ac:dyDescent="0.35">
      <c r="A213" s="23" t="str">
        <f>Лист1!C103</f>
        <v xml:space="preserve">ТП-168, Волоколамское ш. </v>
      </c>
      <c r="B213" s="34">
        <f>Лист1!E103</f>
        <v>42829</v>
      </c>
      <c r="C213" s="24" t="str">
        <f>Лист1!G103</f>
        <v>П</v>
      </c>
      <c r="D213" s="25">
        <f>Лист1!J103</f>
        <v>42829</v>
      </c>
      <c r="E213" s="27">
        <f>Лист1!K103</f>
        <v>0.45555555555555555</v>
      </c>
      <c r="F213" s="25">
        <f>Лист1!N103</f>
        <v>42829</v>
      </c>
      <c r="G213" s="26">
        <f>Лист1!O103</f>
        <v>0.68194444444444446</v>
      </c>
      <c r="H213" s="28" t="str">
        <f>Лист1!U103</f>
        <v xml:space="preserve">ул Нестерова  1/38-31, 2/40-32
п-д Нестерова 1 1/26-23, 2/24-24
ул Волоколамская 3 35/18-59/17, 44/16-64
ул Волоколамская 2 35/10-57, 36-54
шос Волоколамское 40/2-58/1
ул Можайского 1/48-31, 25-32
ул Матросова 1/48-31, 2-32
</v>
      </c>
      <c r="I213" s="78" t="str">
        <f>Лист1!W103</f>
        <v>аварийное состояние опор, провода. Допуск подрядчика.</v>
      </c>
      <c r="J213" s="70">
        <v>0</v>
      </c>
    </row>
    <row r="214" spans="1:10" ht="108.5" x14ac:dyDescent="0.35">
      <c r="A214" s="23" t="str">
        <f>Лист1!C104</f>
        <v>ТП-260, ул. М. Ульяновой</v>
      </c>
      <c r="B214" s="34">
        <f>Лист1!E104</f>
        <v>42829</v>
      </c>
      <c r="C214" s="24" t="str">
        <f>Лист1!G104</f>
        <v>П</v>
      </c>
      <c r="D214" s="25" t="str">
        <f>Лист1!J104</f>
        <v>*</v>
      </c>
      <c r="E214" s="27" t="str">
        <f>Лист1!K104</f>
        <v>*</v>
      </c>
      <c r="F214" s="25" t="str">
        <f>Лист1!N104</f>
        <v>*</v>
      </c>
      <c r="G214" s="26" t="str">
        <f>Лист1!O104</f>
        <v>*</v>
      </c>
      <c r="H214" s="28" t="str">
        <f>Лист1!U104</f>
        <v xml:space="preserve">ул М Ульяновой 7/37-31, 4-28
п-д Транспортный 1 27- 31
п-д Транспортный 2 27-35,32
ул Линейная  19-37, 20-42 
п-д Линейный 1 17-37/29, 20-38/27
шос Бурашевское 4-26
</v>
      </c>
      <c r="I214" s="78" t="str">
        <f>Лист1!W104</f>
        <v>аварийное состояние опор, провода. Допуск подрядчика.</v>
      </c>
      <c r="J214" s="70">
        <v>0</v>
      </c>
    </row>
    <row r="215" spans="1:10" ht="77.5" x14ac:dyDescent="0.35">
      <c r="A215" s="23" t="str">
        <f>Лист1!C105</f>
        <v>ТП-21, ул. Достоевского</v>
      </c>
      <c r="B215" s="34">
        <f>Лист1!E105</f>
        <v>42829</v>
      </c>
      <c r="C215" s="24" t="str">
        <f>Лист1!G105</f>
        <v>П</v>
      </c>
      <c r="D215" s="25">
        <f>Лист1!J105</f>
        <v>42829</v>
      </c>
      <c r="E215" s="27">
        <f>Лист1!K105</f>
        <v>0.38263888888888892</v>
      </c>
      <c r="F215" s="25">
        <f>Лист1!N105</f>
        <v>42829</v>
      </c>
      <c r="G215" s="26">
        <f>Лист1!O105</f>
        <v>0.58333333333333337</v>
      </c>
      <c r="H215" s="28" t="str">
        <f>Лист1!U105</f>
        <v xml:space="preserve">ул Достоевского 9-31, 10-34
ул Д Донского 7-17а, 10-12, 12а
пер Трудолюбия 6а, 12, 13, 15, 35/1, 35а, 35б
</v>
      </c>
      <c r="I215" s="78" t="str">
        <f>Лист1!W105</f>
        <v>установка шкафов учета, допуск подрядчика</v>
      </c>
      <c r="J215" s="70">
        <v>11</v>
      </c>
    </row>
    <row r="216" spans="1:10" ht="46.5" x14ac:dyDescent="0.35">
      <c r="A216" s="23" t="str">
        <f>Лист1!C106</f>
        <v>ТП-218, ул. Московская, д. 114</v>
      </c>
      <c r="B216" s="34">
        <f>Лист1!E106</f>
        <v>42830</v>
      </c>
      <c r="C216" s="24" t="str">
        <f>Лист1!G106</f>
        <v>П</v>
      </c>
      <c r="D216" s="25">
        <f>Лист1!J106</f>
        <v>42830</v>
      </c>
      <c r="E216" s="27">
        <f>Лист1!K106</f>
        <v>0.39444444444444443</v>
      </c>
      <c r="F216" s="25">
        <f>Лист1!N106</f>
        <v>42830</v>
      </c>
      <c r="G216" s="26">
        <f>Лист1!O106</f>
        <v>0.53333333333333333</v>
      </c>
      <c r="H216" s="28" t="str">
        <f>Лист1!U106</f>
        <v>ул Московская, д. 96-114</v>
      </c>
      <c r="I216" s="78" t="str">
        <f>Лист1!W106</f>
        <v>аварийное состояние опор</v>
      </c>
      <c r="J216" s="70">
        <v>0</v>
      </c>
    </row>
    <row r="217" spans="1:10" ht="108.5" x14ac:dyDescent="0.35">
      <c r="A217" s="23" t="str">
        <f>Лист1!C107</f>
        <v xml:space="preserve">ТП-168, Волоколамское ш. </v>
      </c>
      <c r="B217" s="34">
        <f>Лист1!E107</f>
        <v>42830</v>
      </c>
      <c r="C217" s="24" t="str">
        <f>Лист1!G107</f>
        <v>П</v>
      </c>
      <c r="D217" s="25">
        <f>Лист1!J107</f>
        <v>42830</v>
      </c>
      <c r="E217" s="27">
        <f>Лист1!K107</f>
        <v>0.40347222222222223</v>
      </c>
      <c r="F217" s="25">
        <f>Лист1!N107</f>
        <v>42830</v>
      </c>
      <c r="G217" s="26">
        <f>Лист1!O107</f>
        <v>0.51041666666666663</v>
      </c>
      <c r="H217" s="28" t="str">
        <f>Лист1!U107</f>
        <v xml:space="preserve">ул Чкалова 1/27-7/30, 2-24
ул Волоколамская 2 1-33а, 4-30/5
п-д Тупиковый 1, 3, 5/30
шос Волоколамское 10-38/1
ул Лермонтова  69 
ул Нестерова  7, 9
</v>
      </c>
      <c r="I217" s="78" t="str">
        <f>Лист1!W107</f>
        <v>аварийное состояние опор, провода. Допуск подрядчика.</v>
      </c>
      <c r="J217" s="70">
        <v>0</v>
      </c>
    </row>
    <row r="218" spans="1:10" ht="62" x14ac:dyDescent="0.35">
      <c r="A218" s="23" t="str">
        <f>Лист1!C108</f>
        <v>ТП-21, ул. Троицкая</v>
      </c>
      <c r="B218" s="34">
        <f>Лист1!E108</f>
        <v>42830</v>
      </c>
      <c r="C218" s="24" t="str">
        <f>Лист1!G108</f>
        <v>П</v>
      </c>
      <c r="D218" s="25">
        <f>Лист1!J108</f>
        <v>42830</v>
      </c>
      <c r="E218" s="27">
        <f>Лист1!K108</f>
        <v>0.36805555555555558</v>
      </c>
      <c r="F218" s="25">
        <f>Лист1!N108</f>
        <v>42830</v>
      </c>
      <c r="G218" s="26">
        <f>Лист1!O108</f>
        <v>0.625</v>
      </c>
      <c r="H218" s="28" t="str">
        <f>Лист1!U108</f>
        <v xml:space="preserve">ул Троицкая 4-32, 3-35
ул Бебеля 13, 15
ул Д Донского 14-24/15, 19-27/13
</v>
      </c>
      <c r="I218" s="78" t="str">
        <f>Лист1!W108</f>
        <v>установка шкафов учета, допуск подрядчика</v>
      </c>
      <c r="J218" s="70">
        <v>2</v>
      </c>
    </row>
    <row r="219" spans="1:10" ht="108.5" x14ac:dyDescent="0.35">
      <c r="A219" s="23" t="str">
        <f>Лист1!C109</f>
        <v>ТП-733, ул. С. Лазо, д. 45, 49/69</v>
      </c>
      <c r="B219" s="34">
        <f>Лист1!E109</f>
        <v>42831</v>
      </c>
      <c r="C219" s="24" t="str">
        <f>Лист1!G109</f>
        <v>П</v>
      </c>
      <c r="D219" s="25">
        <f>Лист1!J109</f>
        <v>42831</v>
      </c>
      <c r="E219" s="27">
        <f>Лист1!K109</f>
        <v>0.40277777777777773</v>
      </c>
      <c r="F219" s="25">
        <f>Лист1!N109</f>
        <v>42831</v>
      </c>
      <c r="G219" s="26">
        <f>Лист1!O109</f>
        <v>0.59375</v>
      </c>
      <c r="H219" s="28" t="str">
        <f>Лист1!U109</f>
        <v xml:space="preserve">ул Котовского 2а, 73, 79
ул Кржижановского 51-65
2-й пр-д Котовского    9, 10
ул Репина 52/77-64, 51/75-63/64
ул Лазо 24/7-60, 25/7-57
ул. 2-я Силикатная    7а
</v>
      </c>
      <c r="I219" s="78" t="str">
        <f>Лист1!W109</f>
        <v>аварийное состояние опор</v>
      </c>
      <c r="J219" s="70">
        <v>0</v>
      </c>
    </row>
    <row r="220" spans="1:10" ht="108.5" x14ac:dyDescent="0.35">
      <c r="A220" s="23" t="str">
        <f>Лист1!C110</f>
        <v xml:space="preserve">ТП-168, ул. 3-я Волоколамская </v>
      </c>
      <c r="B220" s="34">
        <f>Лист1!E110</f>
        <v>42831</v>
      </c>
      <c r="C220" s="24" t="str">
        <f>Лист1!G110</f>
        <v>П</v>
      </c>
      <c r="D220" s="25">
        <f>Лист1!J110</f>
        <v>42831</v>
      </c>
      <c r="E220" s="27">
        <f>Лист1!K110</f>
        <v>0.4055555555555555</v>
      </c>
      <c r="F220" s="25">
        <f>Лист1!N110</f>
        <v>42831</v>
      </c>
      <c r="G220" s="26">
        <f>Лист1!O110</f>
        <v>0.68888888888888899</v>
      </c>
      <c r="H220" s="28" t="str">
        <f>Лист1!U110</f>
        <v xml:space="preserve">ул Чкалова 1/27-7/30, 2-24
ул Волоколамская 2 1-33а, 4-30/5
п-д Тупиковый 1, 3, 5/30
шос Волоколамское 10-38/1
ул Лермонтова  69 
ул Нестерова  7, 9
</v>
      </c>
      <c r="I220" s="78" t="str">
        <f>Лист1!W110</f>
        <v>аварийное состояние опор, провода. Допуск подрядчика.</v>
      </c>
      <c r="J220" s="70">
        <v>0</v>
      </c>
    </row>
    <row r="221" spans="1:10" ht="77.5" x14ac:dyDescent="0.35">
      <c r="A221" s="23" t="str">
        <f>Лист1!C111</f>
        <v>ТП-21, ул. Достоевского</v>
      </c>
      <c r="B221" s="34">
        <f>Лист1!E111</f>
        <v>42831</v>
      </c>
      <c r="C221" s="24" t="str">
        <f>Лист1!G111</f>
        <v>П</v>
      </c>
      <c r="D221" s="25">
        <f>Лист1!J111</f>
        <v>42831</v>
      </c>
      <c r="E221" s="27">
        <f>Лист1!K111</f>
        <v>0.42708333333333331</v>
      </c>
      <c r="F221" s="25">
        <f>Лист1!N111</f>
        <v>42831</v>
      </c>
      <c r="G221" s="26">
        <f>Лист1!O111</f>
        <v>0.61944444444444446</v>
      </c>
      <c r="H221" s="28" t="str">
        <f>Лист1!U111</f>
        <v xml:space="preserve">ул Достоевского 9-31, 10-34
ул Д Донского 7-17а, 10-12, 12а
пер Трудолюбия 6а, 12, 13, 15, 35/1, 35а, 35б
</v>
      </c>
      <c r="I221" s="78" t="str">
        <f>Лист1!W111</f>
        <v>установка шкафов учета, допуск подрядчика</v>
      </c>
      <c r="J221" s="70">
        <v>7</v>
      </c>
    </row>
    <row r="222" spans="1:10" ht="62" x14ac:dyDescent="0.35">
      <c r="A222" s="23" t="str">
        <f>Лист1!C112</f>
        <v>ТП-240, ул. Циолковского</v>
      </c>
      <c r="B222" s="34">
        <f>Лист1!E112</f>
        <v>42832</v>
      </c>
      <c r="C222" s="24" t="str">
        <f>Лист1!G112</f>
        <v>П</v>
      </c>
      <c r="D222" s="25">
        <f>Лист1!J112</f>
        <v>42832</v>
      </c>
      <c r="E222" s="27">
        <f>Лист1!K112</f>
        <v>0.41736111111111113</v>
      </c>
      <c r="F222" s="25">
        <f>Лист1!N112</f>
        <v>42832</v>
      </c>
      <c r="G222" s="26">
        <f>Лист1!O112</f>
        <v>0.56180555555555556</v>
      </c>
      <c r="H222" s="28" t="str">
        <f>Лист1!U112</f>
        <v xml:space="preserve">ул Халтурина 55/28-81, 50-66
ул Циолковского 22, 24,26/39, 28 - 70/23
ул Сквозная 25/32-39/26, 32, 34, 36, 54
</v>
      </c>
      <c r="I222" s="78" t="str">
        <f>Лист1!W112</f>
        <v>аварийное состояние провода</v>
      </c>
      <c r="J222" s="70">
        <v>0</v>
      </c>
    </row>
    <row r="223" spans="1:10" ht="108.5" x14ac:dyDescent="0.35">
      <c r="A223" s="23" t="str">
        <f>Лист1!C113</f>
        <v xml:space="preserve">ТП-168, ул. 3-я Волоколамская </v>
      </c>
      <c r="B223" s="34">
        <f>Лист1!E113</f>
        <v>42832</v>
      </c>
      <c r="C223" s="24" t="str">
        <f>Лист1!G113</f>
        <v>П</v>
      </c>
      <c r="D223" s="25">
        <f>Лист1!J113</f>
        <v>42832</v>
      </c>
      <c r="E223" s="27">
        <f>Лист1!K113</f>
        <v>0.3888888888888889</v>
      </c>
      <c r="F223" s="25" t="str">
        <f>Лист1!N113</f>
        <v>*</v>
      </c>
      <c r="G223" s="26" t="str">
        <f>Лист1!O113</f>
        <v>*</v>
      </c>
      <c r="H223" s="28" t="str">
        <f>Лист1!U113</f>
        <v xml:space="preserve">ул Чкалова 1/27-7/30, 2-24
ул Волоколамская 2 1-33а, 4-30/5
п-д Тупиковый 1, 3, 5/30
шос Волоколамское 10-38/1
ул Лермонтова  69 
ул Нестерова  7, 9
</v>
      </c>
      <c r="I223" s="78" t="str">
        <f>Лист1!W113</f>
        <v>аварийное состояние опор, провода. Допуск подрядчика.</v>
      </c>
      <c r="J223" s="70">
        <v>0</v>
      </c>
    </row>
    <row r="224" spans="1:10" ht="62" x14ac:dyDescent="0.35">
      <c r="A224" s="23" t="str">
        <f>Лист1!C114</f>
        <v>ТП-21, ул. Троицкая</v>
      </c>
      <c r="B224" s="34">
        <f>Лист1!E114</f>
        <v>42832</v>
      </c>
      <c r="C224" s="24" t="str">
        <f>Лист1!G114</f>
        <v>П</v>
      </c>
      <c r="D224" s="25">
        <f>Лист1!J114</f>
        <v>42832</v>
      </c>
      <c r="E224" s="27">
        <f>Лист1!K114</f>
        <v>0.38541666666666669</v>
      </c>
      <c r="F224" s="25">
        <f>Лист1!N114</f>
        <v>42832</v>
      </c>
      <c r="G224" s="26">
        <f>Лист1!O114</f>
        <v>0.53125</v>
      </c>
      <c r="H224" s="28" t="str">
        <f>Лист1!U114</f>
        <v xml:space="preserve">ул Троицкая 4-32, 3-35
ул Бебеля 13, 15
ул Д Донского 14-24/15, 19-27/13
</v>
      </c>
      <c r="I224" s="78" t="str">
        <f>Лист1!W114</f>
        <v>установка шкафов учета, допуск подрядчика</v>
      </c>
      <c r="J224" s="70">
        <v>2</v>
      </c>
    </row>
    <row r="225" spans="1:10" ht="31" hidden="1" x14ac:dyDescent="0.35">
      <c r="A225" s="23" t="str">
        <f>Лист1!C115</f>
        <v>ПС Глазково ф.11 "земля"</v>
      </c>
      <c r="B225" s="34">
        <f>Лист1!E115</f>
        <v>42825</v>
      </c>
      <c r="C225" s="24" t="str">
        <f>Лист1!G115</f>
        <v>А</v>
      </c>
      <c r="D225" s="25">
        <f>Лист1!J115</f>
        <v>42825</v>
      </c>
      <c r="E225" s="27">
        <f>Лист1!K115</f>
        <v>0.5541666666666667</v>
      </c>
      <c r="F225" s="25">
        <f>Лист1!N115</f>
        <v>42825</v>
      </c>
      <c r="G225" s="26">
        <f>Лист1!O115</f>
        <v>0.61111111111111105</v>
      </c>
      <c r="H225" s="28" t="str">
        <f>Лист1!U115</f>
        <v>ул Шишкова 100</v>
      </c>
      <c r="I225" s="24" t="str">
        <f>Лист1!W115</f>
        <v>Ремонт КЛ</v>
      </c>
      <c r="J225" s="76"/>
    </row>
    <row r="226" spans="1:10" ht="186" hidden="1" x14ac:dyDescent="0.35">
      <c r="A226" s="23" t="str">
        <f>Лист1!C116</f>
        <v>ПС Вагжановская ф. 12</v>
      </c>
      <c r="B226" s="34">
        <f>Лист1!E116</f>
        <v>42827</v>
      </c>
      <c r="C226" s="24" t="str">
        <f>Лист1!G116</f>
        <v>А</v>
      </c>
      <c r="D226" s="25">
        <f>Лист1!J116</f>
        <v>42827</v>
      </c>
      <c r="E226" s="27">
        <f>Лист1!K116</f>
        <v>6.1111111111111116E-2</v>
      </c>
      <c r="F226" s="25">
        <f>Лист1!N116</f>
        <v>42827</v>
      </c>
      <c r="G226" s="26">
        <f>Лист1!O116</f>
        <v>9.4444444444444442E-2</v>
      </c>
      <c r="H226" s="28" t="str">
        <f>Лист1!U117</f>
        <v>ул Центральная 20 к6, 7
ул Центральная 20 к8,20 к1,8 к1
ул Центральная 24, 26,22,32,15,17,19
ул Центральная 14 к1,17a,15 к1,16 к1
ул Центральная 1,3,5,7,2,4,6,8,10,16a
пер Первый 5,3,3a.,1
ул Центральная 15а,20a,18,20,12 
пер Второй 6,8,10,4,2,3,5,7,9
пер Третий 2,4,3,1
ул Центральная 7а,9а,11а,11
ул Центральная 7б,9б,9,13,13а
ул Восточная 1,3</v>
      </c>
      <c r="I226" s="24" t="str">
        <f>Лист1!W116</f>
        <v>Ремонт КЛ</v>
      </c>
      <c r="J226" s="76"/>
    </row>
    <row r="227" spans="1:10" ht="31" hidden="1" x14ac:dyDescent="0.35">
      <c r="A227" s="23" t="str">
        <f>Лист1!C117</f>
        <v>ПС Лазурная ф.29</v>
      </c>
      <c r="B227" s="34">
        <f>Лист1!E117</f>
        <v>42827</v>
      </c>
      <c r="C227" s="24" t="str">
        <f>Лист1!G117</f>
        <v>А</v>
      </c>
      <c r="D227" s="25">
        <f>Лист1!J117</f>
        <v>42827</v>
      </c>
      <c r="E227" s="27">
        <f>Лист1!K117</f>
        <v>0.48055555555555557</v>
      </c>
      <c r="F227" s="25">
        <f>Лист1!N117</f>
        <v>42827</v>
      </c>
      <c r="G227" s="26">
        <f>Лист1!O117</f>
        <v>0.54027777777777775</v>
      </c>
      <c r="H227" s="28" t="e">
        <f>Лист1!#REF!</f>
        <v>#REF!</v>
      </c>
      <c r="I227" s="24" t="str">
        <f>Лист1!W117</f>
        <v>Ремонт КЛ</v>
      </c>
      <c r="J227" s="76"/>
    </row>
    <row r="228" spans="1:10" ht="170.5" hidden="1" x14ac:dyDescent="0.35">
      <c r="A228" s="23" t="str">
        <f>Лист1!C118</f>
        <v>РП 13 ф.10</v>
      </c>
      <c r="B228" s="34">
        <f>Лист1!E118</f>
        <v>42827</v>
      </c>
      <c r="C228" s="24" t="str">
        <f>Лист1!G118</f>
        <v>А</v>
      </c>
      <c r="D228" s="25">
        <f>Лист1!J118</f>
        <v>42827</v>
      </c>
      <c r="E228" s="27">
        <f>Лист1!K118</f>
        <v>0.48055555555555557</v>
      </c>
      <c r="F228" s="25">
        <f>Лист1!N118</f>
        <v>42827</v>
      </c>
      <c r="G228" s="26">
        <f>Лист1!O118</f>
        <v>0.52500000000000002</v>
      </c>
      <c r="H228" s="28" t="str">
        <f>Лист1!U118</f>
        <v>дер Б Перемерки 20а 
дер Б Перемерки 40 строение1
дер Б Перемерки 38
дер Б Перемерки 28
дер Б Перемерки 6-72
дер Б Перемерки 3-85 дер Б Перемерки 6стр.1  дер Б Перемерки 30стр1 дер Б Перемерки 22а дер Бобачево 60  
п-т Победы 73,75a,75,77,81,71a,79,71б
дер Бобачево 24-44,17-39
 шос Московское 22,73  ул Лукина 2 7б</v>
      </c>
      <c r="I228" s="24" t="str">
        <f>Лист1!W118</f>
        <v>Включено повторно</v>
      </c>
      <c r="J228" s="76"/>
    </row>
    <row r="229" spans="1:10" ht="251.5" hidden="1" customHeight="1" x14ac:dyDescent="0.35">
      <c r="A229" s="23" t="str">
        <f>Лист1!C119</f>
        <v>ПС Северная ф. 05</v>
      </c>
      <c r="B229" s="34">
        <f>Лист1!E119</f>
        <v>42828</v>
      </c>
      <c r="C229" s="24" t="str">
        <f>Лист1!G119</f>
        <v>А</v>
      </c>
      <c r="D229" s="25">
        <f>Лист1!J119</f>
        <v>42828</v>
      </c>
      <c r="E229" s="27">
        <f>Лист1!K119</f>
        <v>0.20486111111111113</v>
      </c>
      <c r="F229" s="25">
        <f>Лист1!N119</f>
        <v>42828</v>
      </c>
      <c r="G229" s="26">
        <f>Лист1!O119</f>
        <v>0.25347222222222221</v>
      </c>
      <c r="H229" s="28" t="str">
        <f>Лист1!U119</f>
        <v>ул П Савельевой 33 к1,2
ул П Савельевой 31
ул П Савельевой 27
ул П Савельевой 27а ул Фрунзе 16
ул П Савельевой 39/2
ул П Савельевой 39к1
ул Фрунзе 18
ул П Савельевой 54а ул П Савельевой 37 к6
ул Фрунзе 8 к1
ул Фрунзе 4
ул Фрунзе 6, 8 к2
ул Фрунзе 10, 12, 14
ул Фрунзе 8/3 ул П Савельевой 35 к4
ул П Савельевой 35 к1, к2
ул П Савельевой 37 к1, 39 к1
ул П Савельевой 32
ул П Савельевой 35/2
ул П Савельевой 35
ул П Савельевой 39 к4, к5 б-р Молодежный 8к3 ул Артюхиной 11 к1
ул Артюхиной 11 к2
ул Артюхиной 11 к2
ул Артюхиной 2
ул Артюхиной 11 б-р Молодежный 10
ул Артюхиной 11 к3
ул Артюхиной 11 к4
б-р Молодежный 14
б-р Молодежный 12
б-р Молодежный 2 ул Артюхиной 26
ул Артюхиной 32 ул Артюхиной 15а
ул Артюхиной 15б
ул Артюхиной 15в
ул Артюхиной 15г
ул Артюхиной 13к2 ул Артюхиной 1 к1(б)
ул Артюхиной 1 к2(в)
б-р Молодежный 15 ул Артюхиной 7
ул Артюхиной 5
ул Артюхиной 3
ул Артюхиной 9 к1, к2
ул Артюхиной 9 к3, к4
ул Артюхиной 9к2</v>
      </c>
      <c r="I229" s="24">
        <f>Лист1!W119</f>
        <v>0</v>
      </c>
      <c r="J229" s="76"/>
    </row>
    <row r="230" spans="1:10" ht="255.5" hidden="1" customHeight="1" x14ac:dyDescent="0.35">
      <c r="A230" s="23" t="str">
        <f>Лист1!C120</f>
        <v>ПС Северная ф. 25</v>
      </c>
      <c r="B230" s="34">
        <f>Лист1!E120</f>
        <v>42828</v>
      </c>
      <c r="C230" s="24" t="str">
        <f>Лист1!G120</f>
        <v>А</v>
      </c>
      <c r="D230" s="25">
        <f>Лист1!J120</f>
        <v>42828</v>
      </c>
      <c r="E230" s="27">
        <f>Лист1!K120</f>
        <v>0.20486111111111113</v>
      </c>
      <c r="F230" s="25">
        <f>Лист1!N120</f>
        <v>42828</v>
      </c>
      <c r="G230" s="26">
        <f>Лист1!O120</f>
        <v>0.24305555555555555</v>
      </c>
      <c r="H230" s="28" t="str">
        <f>Лист1!U120</f>
        <v>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20
ул Веселова 33
ул Веселова 20
ул Веселова 28
ул Веселова 30
ул Веселова 32
ул Веселова 34/28
ул Веселова 24
ул Веселова 26 ул Луначарского 10
ул Луначарского 12
ул Веселова 35
ул Веселова 33 ул Луначарского 9 к1 ул Луначарского 1
ул П Савельевой 2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Луначарского 20
ул Луначарского 26</v>
      </c>
      <c r="I230" s="24">
        <f>Лист1!W120</f>
        <v>0</v>
      </c>
      <c r="J230" s="76"/>
    </row>
    <row r="231" spans="1:10" ht="222.5" hidden="1" customHeight="1" x14ac:dyDescent="0.35">
      <c r="A231" s="23" t="str">
        <f>Лист1!C121</f>
        <v>ПС Северная ф. 34</v>
      </c>
      <c r="B231" s="34">
        <f>Лист1!E121</f>
        <v>42828</v>
      </c>
      <c r="C231" s="24" t="str">
        <f>Лист1!G121</f>
        <v>А</v>
      </c>
      <c r="D231" s="25">
        <f>Лист1!J121</f>
        <v>42828</v>
      </c>
      <c r="E231" s="27">
        <f>Лист1!K121</f>
        <v>0.20486111111111113</v>
      </c>
      <c r="F231" s="25">
        <f>Лист1!N121</f>
        <v>42828</v>
      </c>
      <c r="G231" s="26">
        <f>Лист1!O121</f>
        <v>0.27499999999999997</v>
      </c>
      <c r="H231" s="28" t="str">
        <f>Лист1!U121</f>
        <v>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v>
      </c>
      <c r="I231" s="24">
        <f>Лист1!W121</f>
        <v>0</v>
      </c>
      <c r="J231" s="76"/>
    </row>
    <row r="232" spans="1:10" hidden="1" x14ac:dyDescent="0.35">
      <c r="A232" s="23" t="str">
        <f>Лист1!C122</f>
        <v>РП 27 ф. 11</v>
      </c>
      <c r="B232" s="34">
        <f>Лист1!E122</f>
        <v>42828</v>
      </c>
      <c r="C232" s="24" t="str">
        <f>Лист1!G122</f>
        <v>А</v>
      </c>
      <c r="D232" s="25">
        <f>Лист1!J122</f>
        <v>42828</v>
      </c>
      <c r="E232" s="27">
        <f>Лист1!K122</f>
        <v>0.28472222222222221</v>
      </c>
      <c r="F232" s="25">
        <f>Лист1!N122</f>
        <v>42828</v>
      </c>
      <c r="G232" s="26">
        <f>Лист1!O122</f>
        <v>0.32222222222222224</v>
      </c>
      <c r="H232" s="28" t="str">
        <f>Лист1!U122</f>
        <v>ул Озерная 7</v>
      </c>
      <c r="I232" s="24">
        <f>Лист1!W122</f>
        <v>0</v>
      </c>
      <c r="J232" s="76"/>
    </row>
    <row r="233" spans="1:10" ht="155" hidden="1" x14ac:dyDescent="0.35">
      <c r="A233" s="23" t="str">
        <f>Лист1!C123</f>
        <v>ПС Северная ф.36</v>
      </c>
      <c r="B233" s="34">
        <f>Лист1!E123</f>
        <v>42829</v>
      </c>
      <c r="C233" s="24" t="str">
        <f>Лист1!G123</f>
        <v>А</v>
      </c>
      <c r="D233" s="25">
        <f>Лист1!J123</f>
        <v>42829</v>
      </c>
      <c r="E233" s="27">
        <f>Лист1!K123</f>
        <v>0.78402777777777777</v>
      </c>
      <c r="F233" s="25">
        <f>Лист1!N123</f>
        <v>42829</v>
      </c>
      <c r="G233" s="26">
        <f>Лист1!O123</f>
        <v>0.81041666666666667</v>
      </c>
      <c r="H233" s="28" t="str">
        <f>Лист1!U123</f>
        <v xml:space="preserve">ул П Савельевой  6
ул П Савельевой  6 к1
ул П Савельевой  28/7, 30/8, 32, 34
пер Снайпера       9
ул П Савельевой  4
ул Луначарского   7/36
ул П Савельевой  6
ул Луначарског     11
ул Хромова            3
</v>
      </c>
      <c r="I233" s="24" t="str">
        <f>Лист1!W123</f>
        <v>монтаж соединительных муфт на КЛ</v>
      </c>
      <c r="J233" s="76"/>
    </row>
    <row r="234" spans="1:10" ht="46.5" hidden="1" x14ac:dyDescent="0.35">
      <c r="A234" s="23" t="str">
        <f>Лист1!C124</f>
        <v>ПС Северная ф.32</v>
      </c>
      <c r="B234" s="34">
        <f>Лист1!E124</f>
        <v>42830</v>
      </c>
      <c r="C234" s="24" t="str">
        <f>Лист1!G124</f>
        <v>А</v>
      </c>
      <c r="D234" s="25">
        <f>Лист1!J124</f>
        <v>42830</v>
      </c>
      <c r="E234" s="27">
        <f>Лист1!K124</f>
        <v>0.13472222222222222</v>
      </c>
      <c r="F234" s="25">
        <f>Лист1!N124</f>
        <v>42830</v>
      </c>
      <c r="G234" s="26">
        <f>Лист1!O124</f>
        <v>0.17083333333333331</v>
      </c>
      <c r="H234" s="28" t="str">
        <f>Лист1!U124</f>
        <v xml:space="preserve">ул П Савельевой 6
ул П Савельевой 14
</v>
      </c>
      <c r="I234" s="24" t="str">
        <f>Лист1!W124</f>
        <v>монтаж соединительных муфт на КЛ</v>
      </c>
      <c r="J234" s="76"/>
    </row>
    <row r="235" spans="1:10" ht="77.5" x14ac:dyDescent="0.35">
      <c r="A235" s="23" t="str">
        <f>Лист1!C125</f>
        <v>ТП 54 ул. 1-я А. Невского</v>
      </c>
      <c r="B235" s="34">
        <f>Лист1!E125</f>
        <v>42831</v>
      </c>
      <c r="C235" s="24" t="str">
        <f>Лист1!G125</f>
        <v>П</v>
      </c>
      <c r="D235" s="25">
        <f>Лист1!J125</f>
        <v>42831</v>
      </c>
      <c r="E235" s="27">
        <f>Лист1!K125</f>
        <v>0.56874999999999998</v>
      </c>
      <c r="F235" s="25">
        <f>Лист1!N125</f>
        <v>42831</v>
      </c>
      <c r="G235" s="26">
        <f>Лист1!O125</f>
        <v>0.59027777777777779</v>
      </c>
      <c r="H235" s="28" t="str">
        <f>Лист1!U125</f>
        <v>ул. А. Невского 1, д.65-85,88-108                                                                                                                                                                                                    ул .А. Невского 2, д.55-69,46,56/2-70/2                                                                                                                                                                                            б-р Затверецкий,  д.57-87,48-58                                                                                                                                                                                                           ул. Н.Слобода, д. 4а-10,1-15/22                                                                                                                                                                                                           пер. Клубный 1, д.29,</v>
      </c>
      <c r="I235" s="78" t="str">
        <f>Лист1!W125</f>
        <v>ремонт рубильника</v>
      </c>
      <c r="J235" s="70">
        <v>0</v>
      </c>
    </row>
    <row r="236" spans="1:10" ht="124" hidden="1" x14ac:dyDescent="0.35">
      <c r="A236" s="23" t="str">
        <f>Лист1!C126</f>
        <v>ТП 95 фид.к ТП Брикетного з-да</v>
      </c>
      <c r="B236" s="34">
        <f>Лист1!E126</f>
        <v>42831</v>
      </c>
      <c r="C236" s="24" t="str">
        <f>Лист1!G126</f>
        <v>А</v>
      </c>
      <c r="D236" s="25">
        <f>Лист1!J126</f>
        <v>42831</v>
      </c>
      <c r="E236" s="27">
        <f>Лист1!K126</f>
        <v>0.8041666666666667</v>
      </c>
      <c r="F236" s="25">
        <f>Лист1!N126</f>
        <v>42831</v>
      </c>
      <c r="G236" s="26">
        <f>Лист1!O126</f>
        <v>0.8618055555555556</v>
      </c>
      <c r="H236" s="28" t="str">
        <f>Лист1!U126</f>
        <v xml:space="preserve">дер Щербово  дер Бор-Отмичи       дер Дмитровское   ул Северная(п) 5а  ул Дмитровская 1/1 - 5/20
ул Соловьиная 3 - 13, 4, 10 - 18
ул Таймырская 2 - 24  ул Русская 
ул Садовая 8 , 10 
ул Луговая 
ул Цветочная  пер Цветочный 9    </v>
      </c>
      <c r="I236" s="24" t="str">
        <f>Лист1!W126</f>
        <v>Включено Повторно</v>
      </c>
      <c r="J236" s="76"/>
    </row>
    <row r="237" spans="1:10" ht="380.5" hidden="1" customHeight="1" x14ac:dyDescent="0.35">
      <c r="A237" s="23" t="str">
        <f>Лист1!C127</f>
        <v>ПС 18 ф.15</v>
      </c>
      <c r="B237" s="34">
        <f>Лист1!E127</f>
        <v>42832</v>
      </c>
      <c r="C237" s="24" t="str">
        <f>Лист1!G127</f>
        <v>А</v>
      </c>
      <c r="D237" s="25">
        <f>Лист1!J127</f>
        <v>42832</v>
      </c>
      <c r="E237" s="27">
        <f>Лист1!K127</f>
        <v>0.27430555555555552</v>
      </c>
      <c r="F237" s="25">
        <f>Лист1!N127</f>
        <v>42832</v>
      </c>
      <c r="G237" s="26">
        <f>Лист1!O127</f>
        <v>0.33055555555555555</v>
      </c>
      <c r="H237" s="28" t="str">
        <f>Лист1!U127</f>
        <v>ул Коминтерна 71 ул Завидова 24 ул Завидова 13/12 б-р Цанова 19
б-р Цанова 21
б-р Цанова 13
б-р Цанова 15 б-р Цанова 17
ул Фадеева 29
ул Фадеева 31 б-р Цанова 27
ул Фадеева 35
ул Фадеева 37
б-р Цанова 29, 31
ул Фадеева 39
б-р Цанова 25
б-р Цанова 23
б-р Цанова 29 к1
б-р Цанова 21а
ул Терещенко 24 ул Орджоникидзе 34 ул Склизкова 70 к4
ул Склизкова 70 к3
ул Склизкова 70 к2
ул Склизкова 70 ул Склизкова 68
ул Склизкова 66
ул 15 лет Октября 63 к2
ул 15 лет Октября 61/64
ул 15 лет Октября 63 к1 ул Ипподромная 19
ул 15 лет Октября 54/62,60
ул 15 лет Октября 62а, 64/23
ул 15 лет Октября 62
ул 15 лет Октября 58а
ул 15 лет Октября 56, 58
ул Склизкова 62
ул Склизкова 60 ул Богданова 22к1
ул Богданова 26/17
ул Склизкова 58
ул Склизкова 56/20 ул Богданова 3
ул Склизкова 27, 29, 31, 33, 35
ул Т Ильиной 1а ул Склизкова 25 стр 2
ул Терещенко 5а
ул Терещенко 5/25 ул Т Ильиной 1</v>
      </c>
      <c r="I237" s="24">
        <f>Лист1!W127</f>
        <v>0</v>
      </c>
      <c r="J237" s="76"/>
    </row>
    <row r="238" spans="1:10" ht="62" x14ac:dyDescent="0.35">
      <c r="A238" s="23" t="str">
        <f>Лист1!C128</f>
        <v>ТП 1 пер. Свободный, 30</v>
      </c>
      <c r="B238" s="34">
        <f>Лист1!E128</f>
        <v>42835</v>
      </c>
      <c r="C238" s="24" t="str">
        <f>Лист1!G128</f>
        <v>П</v>
      </c>
      <c r="D238" s="25">
        <f>Лист1!J128</f>
        <v>42835</v>
      </c>
      <c r="E238" s="27">
        <f>Лист1!K128</f>
        <v>0.39583333333333331</v>
      </c>
      <c r="F238" s="25">
        <f>Лист1!N128</f>
        <v>42835</v>
      </c>
      <c r="G238" s="26">
        <f>Лист1!O128</f>
        <v>0.47638888888888892</v>
      </c>
      <c r="H238" s="28" t="str">
        <f>Лист1!U128</f>
        <v>Свободный пер., 30                                                                                                                                                                                                                           ул. Советская, 7                                                                                                                                                                                                                                   Тверской п-т, 15                                                                                                                                                                                                                                                                ул. В. Новгорода, 2</v>
      </c>
      <c r="I238" s="78" t="str">
        <f>Лист1!W128</f>
        <v>установка учетов</v>
      </c>
      <c r="J238" s="70">
        <v>4</v>
      </c>
    </row>
    <row r="239" spans="1:10" ht="31" x14ac:dyDescent="0.35">
      <c r="A239" s="23" t="str">
        <f>Лист1!C129</f>
        <v>ТП 767 ул. Склизкова, 48</v>
      </c>
      <c r="B239" s="34">
        <f>Лист1!E129</f>
        <v>42835</v>
      </c>
      <c r="C239" s="24" t="str">
        <f>Лист1!G129</f>
        <v>П</v>
      </c>
      <c r="D239" s="25">
        <f>Лист1!J129</f>
        <v>42835</v>
      </c>
      <c r="E239" s="27">
        <f>Лист1!K129</f>
        <v>0.55902777777777779</v>
      </c>
      <c r="F239" s="25">
        <f>Лист1!N129</f>
        <v>42835</v>
      </c>
      <c r="G239" s="26">
        <f>Лист1!O129</f>
        <v>0.64236111111111105</v>
      </c>
      <c r="H239" s="28" t="str">
        <f>Лист1!U129</f>
        <v>ул. Склизкова, 48</v>
      </c>
      <c r="I239" s="78" t="str">
        <f>Лист1!W129</f>
        <v>установка учетов</v>
      </c>
      <c r="J239" s="70">
        <v>1</v>
      </c>
    </row>
    <row r="240" spans="1:10" ht="83.5" customHeight="1" x14ac:dyDescent="0.35">
      <c r="A240" s="23" t="str">
        <f>Лист1!C130</f>
        <v>ТП 292 ул. Кольцевая, 3</v>
      </c>
      <c r="B240" s="34">
        <f>Лист1!E130</f>
        <v>42836</v>
      </c>
      <c r="C240" s="24" t="str">
        <f>Лист1!G130</f>
        <v>П</v>
      </c>
      <c r="D240" s="25">
        <f>Лист1!J130</f>
        <v>42836</v>
      </c>
      <c r="E240" s="27">
        <f>Лист1!K130</f>
        <v>0.40972222222222227</v>
      </c>
      <c r="F240" s="25">
        <f>Лист1!N130</f>
        <v>42836</v>
      </c>
      <c r="G240" s="26">
        <f>Лист1!O130</f>
        <v>0.52916666666666667</v>
      </c>
      <c r="H240" s="28" t="str">
        <f>Лист1!U130</f>
        <v>ул. Кольцевая,1-27                                                                                                                                                                                                                      ул. Паршина,10,12                                                                                                                                                                                                                    ул. Соревнования, 1-27/23, 2/6-28/5                                                                                                                                                                                  ул. Плеханова, 1/2-25, 2-28/14                                                                                                                                                                                                             ул. Прошина, 2-22/2, 40                                                                                                                                                                                                                                                         1-й пр. Плеханова, 1/9-9/11, 2/6-22/7                                                                                                                                                                                                  2-й пр. Плеханова, 1/16-17/13, 2/14-18/15                                                                                                                                                                         3-й пр. Плеханова, 1/24-17, 4-10                                                                                                                                                                                                                                      п-д Тельмана,5-41, 4-46                                                                                                                                                                                                              ул. Димитрова, 21-43, 24-40/9, 3-19, 2-22                                                                                                                                                                            ул. Тельмана, 1/23-18                                                                                                                                                                                                                             ул. Крайняя, 3,5,7,11,1,25                                                                                                                                                                                                          п-д Кольцевой, 1/27-19, 2/29-16                                                                                                                                                                                                           7-й пр. Кольцевой, 1/12-17/23, 2/1                                                                                                                                                                                              8-й пр. Кольцевой, 1/6-13/17, 2/4-18/15                                                                                                                                                                                             ул. Дачная, 1-7                                                                                                                                                                                                                                     ул. Продольная, 37, 37а, 40-50                                                                                                                                                                                                       ул. Л. Толстого, 5 ул Димитрова 1-19
п-д Тельмана 30/17-46,31-43/12
п-д Л Толстого1 1-13, 4-14
п-д Л Толстого2 1-5, 2-10 ул Короленко 1-18</v>
      </c>
      <c r="I240" s="78" t="str">
        <f>Лист1!W130</f>
        <v>планово-предупредительный ремонт</v>
      </c>
      <c r="J240" s="70">
        <v>0</v>
      </c>
    </row>
    <row r="241" spans="1:10" ht="84.5" customHeight="1" x14ac:dyDescent="0.35">
      <c r="A241" s="23" t="str">
        <f>Лист1!C131</f>
        <v>ТП 308 ул. Кольцевая</v>
      </c>
      <c r="B241" s="34">
        <f>Лист1!E131</f>
        <v>42836</v>
      </c>
      <c r="C241" s="24" t="str">
        <f>Лист1!G131</f>
        <v>П</v>
      </c>
      <c r="D241" s="25">
        <f>Лист1!J131</f>
        <v>42836</v>
      </c>
      <c r="E241" s="27">
        <f>Лист1!K131</f>
        <v>0.41666666666666669</v>
      </c>
      <c r="F241" s="25">
        <f>Лист1!N131</f>
        <v>42836</v>
      </c>
      <c r="G241" s="26">
        <f>Лист1!O131</f>
        <v>0.52916666666666667</v>
      </c>
      <c r="H241" s="28" t="str">
        <f>Лист1!U131</f>
        <v>ул. Кольцевая, 2-12                                                                                                                                                                                                                                    ул. Соревнования, 29/24-51/13, 26/30-48/25                                                                                                                                                                      ул. Плеханова, 29/16-49/15, 30/18-48/17                                                                                                                                                                                                    ул. Кольцевая, 20-32/29                                                                                                                                                                                                                   ул. Звеньевая,29/32-53/29, 34/30-48/31                                                                                                                                                                                                                   ул. Дачная, 1-13, 15-29/53                                                                                                                                                                                                                              1-й Дачный п-д, 3, 5, 6, 7                                                                                                                                                                                                                              2-й Дачный п-д, 1/36-9/35, 2/38-10/37                                                                                                                                                                                                   ул. Продольная29/4а-43/1, 30/2-38                                                                                                                                                                                                      ул. Овощная, 29-51/7, 30/2-4</v>
      </c>
      <c r="I241" s="78" t="str">
        <f>Лист1!W131</f>
        <v>планово-предупредительный ремонт</v>
      </c>
      <c r="J241" s="70">
        <v>0</v>
      </c>
    </row>
    <row r="242" spans="1:10" ht="62" x14ac:dyDescent="0.35">
      <c r="A242" s="23" t="str">
        <f>Лист1!C132</f>
        <v>ТП 296 ул. Хромова, 4а</v>
      </c>
      <c r="B242" s="34">
        <f>Лист1!E132</f>
        <v>42837</v>
      </c>
      <c r="C242" s="24" t="str">
        <f>Лист1!G132</f>
        <v>П</v>
      </c>
      <c r="D242" s="25">
        <f>Лист1!J132</f>
        <v>42837</v>
      </c>
      <c r="E242" s="27">
        <f>Лист1!K132</f>
        <v>0.4236111111111111</v>
      </c>
      <c r="F242" s="25">
        <f>Лист1!N132</f>
        <v>42837</v>
      </c>
      <c r="G242" s="26">
        <f>Лист1!O132</f>
        <v>0.5229166666666667</v>
      </c>
      <c r="H242" s="28" t="str">
        <f>Лист1!U132</f>
        <v>ул.Хромова,4,4а,6а                                                                                                                                                                                                                         Петербургское ш,116,118,120,122                                                                                                                                                                                           ул.Седова,120а,124б,1б,1в,1г                                                                                                                                                                                                 наб.Иртыша,10</v>
      </c>
      <c r="I242" s="78" t="str">
        <f>Лист1!W132</f>
        <v>планово-предупредительный ремонт</v>
      </c>
      <c r="J242" s="70">
        <v>20</v>
      </c>
    </row>
    <row r="243" spans="1:10" ht="46.5" x14ac:dyDescent="0.35">
      <c r="A243" s="23" t="str">
        <f>Лист1!C133</f>
        <v>ТП 606 Октябрьский п-т, 79</v>
      </c>
      <c r="B243" s="34">
        <f>Лист1!E133</f>
        <v>42837</v>
      </c>
      <c r="C243" s="24" t="str">
        <f>Лист1!G133</f>
        <v>П</v>
      </c>
      <c r="D243" s="25">
        <f>Лист1!J133</f>
        <v>42837</v>
      </c>
      <c r="E243" s="27">
        <f>Лист1!K133</f>
        <v>0.56944444444444442</v>
      </c>
      <c r="F243" s="25">
        <f>Лист1!N133</f>
        <v>42837</v>
      </c>
      <c r="G243" s="26">
        <f>Лист1!O133</f>
        <v>0.61111111111111105</v>
      </c>
      <c r="H243" s="28" t="str">
        <f>Лист1!U133</f>
        <v>б-р Гусева, д. 20, 22, 24, 26, 30                                                                                                                                                                                                        Октябрьский п-т, д. 71а, 77                                                                                                                                                                                                       ул. Можайского, д. 59</v>
      </c>
      <c r="I243" s="78" t="str">
        <f>Лист1!W133</f>
        <v>установка учетов</v>
      </c>
      <c r="J243" s="70">
        <v>9</v>
      </c>
    </row>
    <row r="244" spans="1:10" ht="91.5" customHeight="1" x14ac:dyDescent="0.35">
      <c r="A244" s="23" t="str">
        <f>Лист1!C134</f>
        <v>РП 45 ул. Кривическая</v>
      </c>
      <c r="B244" s="34">
        <f>Лист1!E134</f>
        <v>42837</v>
      </c>
      <c r="C244" s="24" t="str">
        <f>Лист1!G134</f>
        <v>П</v>
      </c>
      <c r="D244" s="25" t="str">
        <f>Лист1!J134</f>
        <v>*</v>
      </c>
      <c r="E244" s="27" t="str">
        <f>Лист1!K134</f>
        <v>*</v>
      </c>
      <c r="F244" s="25" t="str">
        <f>Лист1!N134</f>
        <v>*</v>
      </c>
      <c r="G244" s="26" t="str">
        <f>Лист1!O134</f>
        <v>*</v>
      </c>
      <c r="H244" s="28" t="str">
        <f>Лист1!U134</f>
        <v>ул Хуторская 1,2,5
пер Ручейный 6,7  ул Дорожников 2а,2в,4,6-14/24
ул Дорожников 16,18,28
пер Дружный 2,12-18,22
ул Стрежневая 8,10/2
ул Стрежневая 11,13
ул Кривическая 2,4,10,16,18
ул Новочеркасская 10
ул Просторная 5 и др
туп Прудный 1/6,3
пер Верный 12
ул Хуторская 3,4,7,9
ул Черкасская 1- 35
ул Черкасская 2- 34
ул Русская 1 - 3
пер Вольный 3 - 9
пер Согласный 15,39/21
пер Уютный 5
ул Кривическая 
ул Дорожников 1,3б
ул Кривическая !,3,9,17
пер Верный 2 - 4
дер Черкассы 
ул Мостоотряд 8, 13 - 15
ул Стрежневая 20
дер Черкассы 8, 8 к1
пер Домашний 1/7,5,7,9,13,15
ул Мостоотряд 8, 13 - 15</v>
      </c>
      <c r="I244" s="78" t="str">
        <f>Лист1!W134</f>
        <v>электромонтажные работы</v>
      </c>
      <c r="J244" s="70">
        <v>0</v>
      </c>
    </row>
    <row r="245" spans="1:10" ht="46.5" x14ac:dyDescent="0.35">
      <c r="A245" s="23" t="str">
        <f>Лист1!C135</f>
        <v>ТП 300 п-д Швейников, 2</v>
      </c>
      <c r="B245" s="34">
        <f>Лист1!E135</f>
        <v>42838</v>
      </c>
      <c r="C245" s="24" t="str">
        <f>Лист1!G135</f>
        <v>П</v>
      </c>
      <c r="D245" s="25">
        <f>Лист1!J135</f>
        <v>42838</v>
      </c>
      <c r="E245" s="27">
        <f>Лист1!K135</f>
        <v>0.40486111111111112</v>
      </c>
      <c r="F245" s="25">
        <f>Лист1!N135</f>
        <v>42838</v>
      </c>
      <c r="G245" s="26">
        <f>Лист1!O135</f>
        <v>0.4597222222222222</v>
      </c>
      <c r="H245" s="28" t="str">
        <f>Лист1!U135</f>
        <v>пр. Швейников, 2, 4, 4а, 6                                                                                                                                                                                                                              пр. Победы, 10, 12, 12а                                                                                                                                                                                                                  ул. Ерофеева, 20</v>
      </c>
      <c r="I245" s="78" t="str">
        <f>Лист1!W135</f>
        <v>планово-предупредительный ремонт</v>
      </c>
      <c r="J245" s="70">
        <v>8</v>
      </c>
    </row>
    <row r="246" spans="1:10" ht="62" x14ac:dyDescent="0.35">
      <c r="A246" s="23" t="str">
        <f>Лист1!C136</f>
        <v>ТП 1 пер. Свободный, 30</v>
      </c>
      <c r="B246" s="34">
        <f>Лист1!E136</f>
        <v>42838</v>
      </c>
      <c r="C246" s="24" t="str">
        <f>Лист1!G136</f>
        <v>П</v>
      </c>
      <c r="D246" s="25">
        <f>Лист1!J136</f>
        <v>42838</v>
      </c>
      <c r="E246" s="27">
        <f>Лист1!K136</f>
        <v>0.39583333333333331</v>
      </c>
      <c r="F246" s="25">
        <f>Лист1!N136</f>
        <v>42838</v>
      </c>
      <c r="G246" s="26">
        <f>Лист1!O136</f>
        <v>0.46875</v>
      </c>
      <c r="H246" s="28" t="str">
        <f>Лист1!U136</f>
        <v>Свободный пер., 30                                                                                                                                                                                                                           ул. Советская, 7                                                                                                                                                                                                                                   Тверской п-т, 15                                                                                                                                                                                                                                                                ул. В. Новгорода, 2</v>
      </c>
      <c r="I246" s="78" t="str">
        <f>Лист1!W136</f>
        <v>установка учетов</v>
      </c>
      <c r="J246" s="70">
        <v>4</v>
      </c>
    </row>
    <row r="247" spans="1:10" ht="62" x14ac:dyDescent="0.35">
      <c r="A247" s="23" t="str">
        <f>Лист1!C128</f>
        <v>ТП 1 пер. Свободный, 30</v>
      </c>
      <c r="B247" s="34">
        <f>Лист1!E128</f>
        <v>42835</v>
      </c>
      <c r="C247" s="24" t="str">
        <f>Лист1!G128</f>
        <v>П</v>
      </c>
      <c r="D247" s="25">
        <f>Лист1!J128</f>
        <v>42835</v>
      </c>
      <c r="E247" s="27">
        <f>Лист1!K128</f>
        <v>0.39583333333333331</v>
      </c>
      <c r="F247" s="25">
        <f>Лист1!N128</f>
        <v>42835</v>
      </c>
      <c r="G247" s="26">
        <f>Лист1!O128</f>
        <v>0.47638888888888892</v>
      </c>
      <c r="H247" s="28" t="str">
        <f>Лист1!U128</f>
        <v>Свободный пер., 30                                                                                                                                                                                                                           ул. Советская, 7                                                                                                                                                                                                                                   Тверской п-т, 15                                                                                                                                                                                                                                                                ул. В. Новгорода, 2</v>
      </c>
      <c r="I247" s="78" t="str">
        <f>Лист1!W128</f>
        <v>установка учетов</v>
      </c>
      <c r="J247" s="70">
        <v>4</v>
      </c>
    </row>
    <row r="248" spans="1:10" ht="31" x14ac:dyDescent="0.35">
      <c r="A248" s="23" t="str">
        <f>Лист1!C129</f>
        <v>ТП 767 ул. Склизкова, 48</v>
      </c>
      <c r="B248" s="34">
        <f>Лист1!E129</f>
        <v>42835</v>
      </c>
      <c r="C248" s="24" t="str">
        <f>Лист1!G129</f>
        <v>П</v>
      </c>
      <c r="D248" s="25">
        <f>Лист1!J129</f>
        <v>42835</v>
      </c>
      <c r="E248" s="27">
        <f>Лист1!K129</f>
        <v>0.55902777777777779</v>
      </c>
      <c r="F248" s="25">
        <f>Лист1!N129</f>
        <v>42835</v>
      </c>
      <c r="G248" s="26">
        <f>Лист1!O129</f>
        <v>0.64236111111111105</v>
      </c>
      <c r="H248" s="28" t="str">
        <f>Лист1!U129</f>
        <v>ул. Склизкова, 48</v>
      </c>
      <c r="I248" s="78" t="str">
        <f>Лист1!W129</f>
        <v>установка учетов</v>
      </c>
      <c r="J248" s="70">
        <v>1</v>
      </c>
    </row>
    <row r="249" spans="1:10" ht="284.5" customHeight="1" x14ac:dyDescent="0.35">
      <c r="A249" s="23" t="str">
        <f>Лист1!C130</f>
        <v>ТП 292 ул. Кольцевая, 3</v>
      </c>
      <c r="B249" s="34">
        <f>Лист1!E130</f>
        <v>42836</v>
      </c>
      <c r="C249" s="24" t="str">
        <f>Лист1!G130</f>
        <v>П</v>
      </c>
      <c r="D249" s="25">
        <f>Лист1!J130</f>
        <v>42836</v>
      </c>
      <c r="E249" s="27">
        <f>Лист1!K130</f>
        <v>0.40972222222222227</v>
      </c>
      <c r="F249" s="25">
        <f>Лист1!N130</f>
        <v>42836</v>
      </c>
      <c r="G249" s="26">
        <f>Лист1!O130</f>
        <v>0.52916666666666667</v>
      </c>
      <c r="H249" s="28" t="str">
        <f>Лист1!U130</f>
        <v>ул. Кольцевая,1-27                                                                                                                                                                                                                      ул. Паршина,10,12                                                                                                                                                                                                                    ул. Соревнования, 1-27/23, 2/6-28/5                                                                                                                                                                                  ул. Плеханова, 1/2-25, 2-28/14                                                                                                                                                                                                             ул. Прошина, 2-22/2, 40                                                                                                                                                                                                                                                         1-й пр. Плеханова, 1/9-9/11, 2/6-22/7                                                                                                                                                                                                  2-й пр. Плеханова, 1/16-17/13, 2/14-18/15                                                                                                                                                                         3-й пр. Плеханова, 1/24-17, 4-10                                                                                                                                                                                                                                      п-д Тельмана,5-41, 4-46                                                                                                                                                                                                              ул. Димитрова, 21-43, 24-40/9, 3-19, 2-22                                                                                                                                                                            ул. Тельмана, 1/23-18                                                                                                                                                                                                                             ул. Крайняя, 3,5,7,11,1,25                                                                                                                                                                                                          п-д Кольцевой, 1/27-19, 2/29-16                                                                                                                                                                                                           7-й пр. Кольцевой, 1/12-17/23, 2/1                                                                                                                                                                                              8-й пр. Кольцевой, 1/6-13/17, 2/4-18/15                                                                                                                                                                                             ул. Дачная, 1-7                                                                                                                                                                                                                                     ул. Продольная, 37, 37а, 40-50                                                                                                                                                                                                       ул. Л. Толстого, 5 ул Димитрова 1-19
п-д Тельмана 30/17-46,31-43/12
п-д Л Толстого1 1-13, 4-14
п-д Л Толстого2 1-5, 2-10 ул Короленко 1-18</v>
      </c>
      <c r="I249" s="78" t="str">
        <f>Лист1!W130</f>
        <v>планово-предупредительный ремонт</v>
      </c>
      <c r="J249" s="70">
        <v>0</v>
      </c>
    </row>
    <row r="250" spans="1:10" ht="155" x14ac:dyDescent="0.35">
      <c r="A250" s="23" t="str">
        <f>Лист1!C140</f>
        <v>ТП-269, ул. Севастьянова д.7 к.1</v>
      </c>
      <c r="B250" s="34">
        <f>Лист1!E140</f>
        <v>42835</v>
      </c>
      <c r="C250" s="24" t="str">
        <f>Лист1!G140</f>
        <v>П</v>
      </c>
      <c r="D250" s="25">
        <f>Лист1!J140</f>
        <v>42835</v>
      </c>
      <c r="E250" s="27">
        <f>Лист1!K140</f>
        <v>0.46319444444444446</v>
      </c>
      <c r="F250" s="25">
        <f>Лист1!N140</f>
        <v>42835</v>
      </c>
      <c r="G250" s="26">
        <f>Лист1!O140</f>
        <v>0.52152777777777781</v>
      </c>
      <c r="H250" s="28" t="str">
        <f>Лист1!U140</f>
        <v xml:space="preserve">ул Восстания 2 46
ул Восстания 44, 46
ул Восстания 46
ул Восстания 48
ул Восстания 3 9а, 9-13
ул Тракторная 15/6а
ул Тракторная 4а
ул Севастьянова 5
ул Севастьянова 7, 9, 11, 13
</v>
      </c>
      <c r="I250" s="78" t="str">
        <f>Лист1!W140</f>
        <v>Недопустимое расстояние веток деревьев до проводов. Допуск подрядчика.</v>
      </c>
      <c r="J250" s="70">
        <v>0</v>
      </c>
    </row>
    <row r="251" spans="1:10" ht="31" x14ac:dyDescent="0.35">
      <c r="A251" s="23" t="str">
        <f>Лист1!C141</f>
        <v>ТП-118, пр-т Ленина, д. 8</v>
      </c>
      <c r="B251" s="34">
        <f>Лист1!E141</f>
        <v>42835</v>
      </c>
      <c r="C251" s="24" t="str">
        <f>Лист1!G141</f>
        <v>П</v>
      </c>
      <c r="D251" s="25">
        <f>Лист1!J141</f>
        <v>42835</v>
      </c>
      <c r="E251" s="27">
        <f>Лист1!K141</f>
        <v>0.39652777777777781</v>
      </c>
      <c r="F251" s="25">
        <f>Лист1!N141</f>
        <v>42835</v>
      </c>
      <c r="G251" s="26">
        <f>Лист1!O141</f>
        <v>0.4375</v>
      </c>
      <c r="H251" s="28" t="str">
        <f>Лист1!U141</f>
        <v>пр-т Ленина, д. 8, 10</v>
      </c>
      <c r="I251" s="78" t="str">
        <f>Лист1!W141</f>
        <v>Недопустимое расстояние веток деревьев до проводов. Допуск подрядчика.</v>
      </c>
      <c r="J251" s="70">
        <v>2</v>
      </c>
    </row>
    <row r="252" spans="1:10" ht="186" x14ac:dyDescent="0.35">
      <c r="A252" s="23" t="str">
        <f>Лист1!C142</f>
        <v>ТП-584, ул. Затверецкий бульвар д.130-132</v>
      </c>
      <c r="B252" s="34">
        <f>Лист1!E142</f>
        <v>42836</v>
      </c>
      <c r="C252" s="24" t="str">
        <f>Лист1!G142</f>
        <v>П</v>
      </c>
      <c r="D252" s="25">
        <f>Лист1!J142</f>
        <v>42836</v>
      </c>
      <c r="E252" s="27">
        <f>Лист1!K142</f>
        <v>0.375</v>
      </c>
      <c r="F252" s="25">
        <f>Лист1!N142</f>
        <v>42836</v>
      </c>
      <c r="G252" s="26">
        <f>Лист1!O142</f>
        <v>0.46180555555555558</v>
      </c>
      <c r="H252" s="28" t="str">
        <f>Лист1!U142</f>
        <v xml:space="preserve">ул Добролюбова 125 - 157/24, 132-136/46
п-д Добролюбова 3 1/142-7/145, 2/140-6/143
пер Литейный  19 – 41, 24-44/129
ул Стрелковая  2/146 – 24/157
ул Ломоносова 128/37 - 154/20, 133-155/18
ул Новозаводская 1 128/25 - 150/8, 131/23-151/6
ул Новозаводская 2 128/31 - 152/14, 131/29-149
Затверецкий б-р 126/19-146/2, 117-129/20
</v>
      </c>
      <c r="I252" s="78" t="str">
        <f>Лист1!W142</f>
        <v>аварийное состояние опор.</v>
      </c>
      <c r="J252" s="70">
        <v>0</v>
      </c>
    </row>
    <row r="253" spans="1:10" ht="62" x14ac:dyDescent="0.35">
      <c r="A253" s="23" t="str">
        <f>Лист1!C143</f>
        <v>ТП-21, ул. Троицкая</v>
      </c>
      <c r="B253" s="34">
        <f>Лист1!E143</f>
        <v>42836</v>
      </c>
      <c r="C253" s="24" t="str">
        <f>Лист1!G143</f>
        <v>П</v>
      </c>
      <c r="D253" s="25" t="str">
        <f>Лист1!J143</f>
        <v>*</v>
      </c>
      <c r="E253" s="27" t="str">
        <f>Лист1!K143</f>
        <v>*</v>
      </c>
      <c r="F253" s="25" t="str">
        <f>Лист1!N143</f>
        <v>*</v>
      </c>
      <c r="G253" s="26" t="str">
        <f>Лист1!O143</f>
        <v>*</v>
      </c>
      <c r="H253" s="28" t="str">
        <f>Лист1!U143</f>
        <v xml:space="preserve">ул Троицкая 4-32, 3-35
ул Бебеля 13, 15
ул Д Донского 14-24/15, 19-27/13
</v>
      </c>
      <c r="I253" s="78" t="str">
        <f>Лист1!W143</f>
        <v>установка шкафов учета, допуск подрядчика</v>
      </c>
      <c r="J253" s="70">
        <v>2</v>
      </c>
    </row>
    <row r="254" spans="1:10" ht="77.5" x14ac:dyDescent="0.35">
      <c r="A254" s="23" t="str">
        <f>Лист1!C144</f>
        <v>ТП-133, ул. Кр. Октября</v>
      </c>
      <c r="B254" s="34">
        <f>Лист1!E144</f>
        <v>42837</v>
      </c>
      <c r="C254" s="24" t="str">
        <f>Лист1!G144</f>
        <v>П</v>
      </c>
      <c r="D254" s="25">
        <f>Лист1!J144</f>
        <v>42837</v>
      </c>
      <c r="E254" s="27">
        <f>Лист1!K144</f>
        <v>0.39583333333333331</v>
      </c>
      <c r="F254" s="25">
        <f>Лист1!N144</f>
        <v>42837</v>
      </c>
      <c r="G254" s="26">
        <f>Лист1!O144</f>
        <v>0.50694444444444442</v>
      </c>
      <c r="H254" s="28" t="str">
        <f>Лист1!U144</f>
        <v xml:space="preserve">ул К Октября 13-91, 14-78
п-д Стахановский 2 37-57, 78а
ул Сиреневая 16,17, ул Липовая, д. 76, 69в,69а, 28,30,32
</v>
      </c>
      <c r="I254" s="78" t="str">
        <f>Лист1!W144</f>
        <v>аварийное состояние провода</v>
      </c>
      <c r="J254" s="70">
        <v>0</v>
      </c>
    </row>
    <row r="255" spans="1:10" ht="62" x14ac:dyDescent="0.35">
      <c r="A255" s="23" t="str">
        <f>Лист1!C145</f>
        <v>ТП-240, ул. Циолковского</v>
      </c>
      <c r="B255" s="34">
        <f>Лист1!E145</f>
        <v>42838</v>
      </c>
      <c r="C255" s="24" t="str">
        <f>Лист1!G145</f>
        <v>П</v>
      </c>
      <c r="D255" s="25">
        <f>Лист1!J145</f>
        <v>42838</v>
      </c>
      <c r="E255" s="27">
        <f>Лист1!K145</f>
        <v>0.39930555555555558</v>
      </c>
      <c r="F255" s="25">
        <f>Лист1!N145</f>
        <v>42838</v>
      </c>
      <c r="G255" s="26">
        <f>Лист1!O145</f>
        <v>0.53472222222222221</v>
      </c>
      <c r="H255" s="28" t="str">
        <f>Лист1!U145</f>
        <v xml:space="preserve">ул Халтурина 55/28-81, 50-66
ул Циолковского 22, 24,26/39, 28 - 70/23
ул Сквозная 25/32-39/26, 32, 34, 36, 54
</v>
      </c>
      <c r="I255" s="78" t="str">
        <f>Лист1!W145</f>
        <v>аварийное состояние провода</v>
      </c>
      <c r="J255" s="70">
        <v>0</v>
      </c>
    </row>
    <row r="256" spans="1:10" ht="77.5" x14ac:dyDescent="0.35">
      <c r="A256" s="23" t="str">
        <f>Лист1!C146</f>
        <v>ТП-824, ул. Школьная, д. 22</v>
      </c>
      <c r="B256" s="34">
        <f>Лист1!E146</f>
        <v>42838</v>
      </c>
      <c r="C256" s="24" t="str">
        <f>Лист1!G146</f>
        <v>П</v>
      </c>
      <c r="D256" s="25">
        <f>Лист1!J146</f>
        <v>42838</v>
      </c>
      <c r="E256" s="27">
        <f>Лист1!K146</f>
        <v>0.39583333333333331</v>
      </c>
      <c r="F256" s="25">
        <f>Лист1!N146</f>
        <v>42838</v>
      </c>
      <c r="G256" s="26">
        <f>Лист1!O146</f>
        <v>0.57638888888888895</v>
      </c>
      <c r="H256" s="28" t="str">
        <f>Лист1!U146</f>
        <v xml:space="preserve">ул Школьная дер Никола-Малица 22-36,7-13,19-23
ул Заречная дер Никола-Малица 2-10,3-19
ул Молодежная 2 дома без номера
</v>
      </c>
      <c r="I256" s="78" t="str">
        <f>Лист1!W146</f>
        <v>Установка опор, подвеска провода. Допуск подрядчика</v>
      </c>
      <c r="J256" s="70">
        <v>0</v>
      </c>
    </row>
    <row r="257" spans="1:10" ht="77.5" x14ac:dyDescent="0.35">
      <c r="A257" s="23" t="str">
        <f>Лист1!C147</f>
        <v xml:space="preserve">ТП-163, ул. Семенова, д. 61, 69 </v>
      </c>
      <c r="B257" s="34">
        <f>Лист1!E147</f>
        <v>42839</v>
      </c>
      <c r="C257" s="24" t="str">
        <f>Лист1!G147</f>
        <v>П</v>
      </c>
      <c r="D257" s="25" t="str">
        <f>Лист1!J147</f>
        <v>*</v>
      </c>
      <c r="E257" s="27" t="str">
        <f>Лист1!K147</f>
        <v>*</v>
      </c>
      <c r="F257" s="25" t="str">
        <f>Лист1!N147</f>
        <v>*</v>
      </c>
      <c r="G257" s="26" t="str">
        <f>Лист1!O147</f>
        <v>*</v>
      </c>
      <c r="H257" s="28" t="str">
        <f>Лист1!U147</f>
        <v xml:space="preserve">ул Криницкого 53-79, 62-78
ул Семенова  57-77, 52-72
ул Смольная  3-13/70, 6-14
ул Циолковского 52а, 55а,57а,
</v>
      </c>
      <c r="I257" s="78" t="str">
        <f>Лист1!W147</f>
        <v>аварийное состояние провода, опор</v>
      </c>
      <c r="J257" s="70">
        <v>0</v>
      </c>
    </row>
    <row r="258" spans="1:10" ht="86" customHeight="1" x14ac:dyDescent="0.35">
      <c r="A258" s="23" t="str">
        <f>Лист1!C148</f>
        <v>ТП-795, ул. Северная, д. 15</v>
      </c>
      <c r="B258" s="34">
        <f>Лист1!E148</f>
        <v>42839</v>
      </c>
      <c r="C258" s="24" t="str">
        <f>Лист1!G148</f>
        <v>П</v>
      </c>
      <c r="D258" s="25" t="str">
        <f>Лист1!J148</f>
        <v>*</v>
      </c>
      <c r="E258" s="27" t="str">
        <f>Лист1!K148</f>
        <v>*</v>
      </c>
      <c r="F258" s="25" t="str">
        <f>Лист1!N148</f>
        <v>*</v>
      </c>
      <c r="G258" s="26" t="str">
        <f>Лист1!O148</f>
        <v>*</v>
      </c>
      <c r="H258" s="28" t="str">
        <f>Лист1!U148</f>
        <v>ул. Северная, д. 1,2,17,16,10,17а,18,27а,28а,29б,28б,34а,32а,31а,30а,39,32,9а,7а,5б,3а,1а</v>
      </c>
      <c r="I258" s="78" t="str">
        <f>Лист1!W148</f>
        <v>Установка опор, подвеска провода. Допуск подрядчика</v>
      </c>
      <c r="J258" s="70">
        <v>0</v>
      </c>
    </row>
    <row r="259" spans="1:10" ht="75" customHeight="1" x14ac:dyDescent="0.35">
      <c r="A259" s="23" t="str">
        <f>Лист1!C149</f>
        <v>ТП-118, ул. Проспект Ленина д.8</v>
      </c>
      <c r="B259" s="34">
        <f>Лист1!E149</f>
        <v>42836</v>
      </c>
      <c r="C259" s="24" t="str">
        <f>Лист1!G149</f>
        <v>П</v>
      </c>
      <c r="D259" s="25" t="str">
        <f>Лист1!J149</f>
        <v>*</v>
      </c>
      <c r="E259" s="27" t="str">
        <f>Лист1!K149</f>
        <v>*</v>
      </c>
      <c r="F259" s="25" t="str">
        <f>Лист1!N149</f>
        <v>*</v>
      </c>
      <c r="G259" s="26" t="str">
        <f>Лист1!O149</f>
        <v>*</v>
      </c>
      <c r="H259" s="28" t="str">
        <f>Лист1!U149</f>
        <v xml:space="preserve">ул. Пр.Ленина д.8,10
</v>
      </c>
      <c r="I259" s="78" t="str">
        <f>Лист1!W149</f>
        <v>Недопустимое расстояние веток деревьев до проводов. Допуск подрядчика.</v>
      </c>
      <c r="J259" s="70">
        <v>2</v>
      </c>
    </row>
    <row r="260" spans="1:10" ht="294" hidden="1" customHeight="1" x14ac:dyDescent="0.35">
      <c r="A260" s="23" t="str">
        <f>Лист1!C150</f>
        <v>ТП 188                        4-й пер. Вагоников</v>
      </c>
      <c r="B260" s="34">
        <f>Лист1!E150</f>
        <v>42833</v>
      </c>
      <c r="C260" s="24" t="str">
        <f>Лист1!G150</f>
        <v>А</v>
      </c>
      <c r="D260" s="25">
        <f>Лист1!J150</f>
        <v>42833</v>
      </c>
      <c r="E260" s="27">
        <f>Лист1!K150</f>
        <v>0.37847222222222227</v>
      </c>
      <c r="F260" s="25">
        <f>Лист1!N150</f>
        <v>42833</v>
      </c>
      <c r="G260" s="26">
        <f>Лист1!O150</f>
        <v>0.42708333333333331</v>
      </c>
      <c r="H260" s="28" t="str">
        <f>Лист1!U150</f>
        <v xml:space="preserve">ул Кривоносова     13-35
ул Пригородная    19-35/5, 20-34/7
ул Совхозная      19-33/11, 22-34/13
ул Северная      22-34/19
ул Северная      21-33/19
ул Планерная      21/31-33/23
ул Вагонников 3   19-31, 18/19-34
ул Вагонников 2    19-31, 20-34
ул Вагонников 1     19-31, 22-34/1
пер Вагонников 4   1-11
пер Вагонников 3    1-29, 2/32-24/21
пос Дорошиха         1-31
</v>
      </c>
      <c r="I260" s="24" t="str">
        <f>Лист1!W150</f>
        <v>Правка аварийной опоры</v>
      </c>
      <c r="J260" s="76"/>
    </row>
    <row r="261" spans="1:10" ht="398" hidden="1" customHeight="1" x14ac:dyDescent="0.35">
      <c r="A261" s="23" t="str">
        <f>Лист1!C151</f>
        <v>РП 39 ф.10</v>
      </c>
      <c r="B261" s="34">
        <f>Лист1!E151</f>
        <v>42834</v>
      </c>
      <c r="C261" s="24" t="str">
        <f>Лист1!G151</f>
        <v>А</v>
      </c>
      <c r="D261" s="25">
        <f>Лист1!J151</f>
        <v>42834</v>
      </c>
      <c r="E261" s="27">
        <f>Лист1!K151</f>
        <v>0.38750000000000001</v>
      </c>
      <c r="F261" s="25">
        <f>Лист1!N151</f>
        <v>42834</v>
      </c>
      <c r="G261" s="26">
        <f>Лист1!O151</f>
        <v>0.44166666666666665</v>
      </c>
      <c r="H261" s="28" t="str">
        <f>Лист1!U151</f>
        <v xml:space="preserve">ул Можайского 89
ул Можайского 81
ул Можайского 85
ул Можайского 87
п-д М Ульяновой  1 37
ул М Ульяновой 40
ул Тургенева 14
п-д М Ульяновой  2 38 - 66, 37 - 61
п-д М Ульяновой  3 39 - 67, 38    \57 -
ул Левитана 61/39 - 71
ул Тургенева 2 - 16
ул Тургенева 2 2 - 14/38
ул Загородная 2 44,53,59,61
ул Можайского 77
ул Левитана 81
ул Загородная 14к1
п-д М Ульяновой  1 38/45 - 58
ул Можайского 81к1
ул Загородная 12к1
ул Можайского 83
</v>
      </c>
      <c r="I261" s="24" t="str">
        <f>Лист1!W151</f>
        <v>ремонт КЛ</v>
      </c>
      <c r="J261" s="76"/>
    </row>
    <row r="262" spans="1:10" ht="46.5" hidden="1" x14ac:dyDescent="0.35">
      <c r="A262" s="23" t="str">
        <f>Лист1!C152</f>
        <v>ПС Северная ф.32</v>
      </c>
      <c r="B262" s="34">
        <f>Лист1!E152</f>
        <v>42834</v>
      </c>
      <c r="C262" s="24" t="str">
        <f>Лист1!G152</f>
        <v>А</v>
      </c>
      <c r="D262" s="25">
        <f>Лист1!J152</f>
        <v>42834</v>
      </c>
      <c r="E262" s="27">
        <f>Лист1!K152</f>
        <v>0.81736111111111109</v>
      </c>
      <c r="F262" s="25">
        <f>Лист1!N152</f>
        <v>42834</v>
      </c>
      <c r="G262" s="26">
        <f>Лист1!O152</f>
        <v>0.84930555555555554</v>
      </c>
      <c r="H262" s="28" t="str">
        <f>Лист1!U152</f>
        <v xml:space="preserve">ул П Савельевой 6
ул П Савельевой 14
</v>
      </c>
      <c r="I262" s="24" t="str">
        <f>Лист1!W152</f>
        <v>монтаж соединительных муфт на КЛ</v>
      </c>
      <c r="J262" s="76"/>
    </row>
    <row r="263" spans="1:10" ht="249.5" hidden="1" customHeight="1" x14ac:dyDescent="0.35">
      <c r="A263" s="23" t="str">
        <f>Лист1!C153</f>
        <v>ПС Северная ф.11</v>
      </c>
      <c r="B263" s="34">
        <f>Лист1!E153</f>
        <v>42836</v>
      </c>
      <c r="C263" s="24" t="str">
        <f>Лист1!G153</f>
        <v>А</v>
      </c>
      <c r="D263" s="25">
        <f>Лист1!J153</f>
        <v>42836</v>
      </c>
      <c r="E263" s="27">
        <f>Лист1!K153</f>
        <v>0.5625</v>
      </c>
      <c r="F263" s="25">
        <f>Лист1!N153</f>
        <v>42836</v>
      </c>
      <c r="G263" s="26">
        <f>Лист1!O153</f>
        <v>0.60972222222222217</v>
      </c>
      <c r="H263" s="28" t="str">
        <f>Лист1!U153</f>
        <v>ул С Степанова 87 кв.1, 2, 3
ул Б Тверская 1/40-27, 2-28
ул Дачная 37-39/47, 48/41
ул Кольцевая 27-37, 34/31-40/29
ул Кольцевая 28, 28/55
ул Звеньевая 15-27/31, 16-28/33
ул Докучаева 36 ул Грибоедова 2 22
ул Прошина 5 ул Грибоедова 2 20/1 ул Красина 2 4-28/18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63-73, 66/2,66а-80
ул С Тюленина 4а-10б
ул Красина 2 3-41/12
п-д Красина 3 3а-9а, 4а-8а
п-д Красина 4 3а-9а, 4а-8а
ул О Кошевого 7а, 14
п-д Мичурина 1 13, 14, 16
п-д Мичурина 2 13, 14
п-д Мичурина 3 13, 14
ул Мичурина 2 3, 4, 6/2
ул Докучаева 2, 21/8
п-д Докучаева 1 1, 4, 6
п-д Докучаева 1 5 ул С Степанова 36 ул Шмидта 4а/22
ул Мичурина 1 - 3, 1а, 3а, 5а
ул С Степанова 27 - 59, 42 - 64
ул Жореса 19 - 39, 24 - 46
ул Жореса 37,
ул Жореса 24 ул С Степанова 19/1
ул С Степанова 17
ул С Степанова 
ул Шмидта 2 3
ул Шмидта 2 7
ул Шмидта 2 2/25-12,1/19
ул Докучаева 1а-19а,4а/5-24 ул С Степанова 16, 20
ул С Степанова 18
ул С Степанова 22
ул Благоева 5/1
ул Благоева 5
ул Благоева 5к4
ул Благоева 5
ул С Степанова 8а</v>
      </c>
      <c r="I263" s="24">
        <f>Лист1!W153</f>
        <v>0</v>
      </c>
      <c r="J263" s="76"/>
    </row>
    <row r="264" spans="1:10" ht="31" hidden="1" x14ac:dyDescent="0.35">
      <c r="A264" s="23" t="str">
        <f>Лист1!C154</f>
        <v>ПС Северная ф.15</v>
      </c>
      <c r="B264" s="34">
        <f>Лист1!E154</f>
        <v>42836</v>
      </c>
      <c r="C264" s="24" t="str">
        <f>Лист1!G154</f>
        <v>А</v>
      </c>
      <c r="D264" s="25">
        <f>Лист1!J154</f>
        <v>42836</v>
      </c>
      <c r="E264" s="27">
        <f>Лист1!K154</f>
        <v>0.59305555555555556</v>
      </c>
      <c r="F264" s="25">
        <f>Лист1!N154</f>
        <v>42836</v>
      </c>
      <c r="G264" s="26">
        <f>Лист1!O154</f>
        <v>0.63541666666666663</v>
      </c>
      <c r="H264" s="28" t="str">
        <f>Лист1!U154</f>
        <v>П.Савельевой д 14</v>
      </c>
      <c r="I264" s="24">
        <f>Лист1!W154</f>
        <v>0</v>
      </c>
      <c r="J264" s="76"/>
    </row>
    <row r="265" spans="1:10" ht="409.5" x14ac:dyDescent="0.35">
      <c r="A265" s="23" t="str">
        <f>Лист1!C155</f>
        <v>ТП-188, ТП-555, ТП-181, ТП-1068, ТП-692, ТП-512, ТП-786. ТП-1025</v>
      </c>
      <c r="B265" s="34">
        <f>Лист1!E155</f>
        <v>42839</v>
      </c>
      <c r="C265" s="24" t="str">
        <f>Лист1!G155</f>
        <v>П</v>
      </c>
      <c r="D265" s="25">
        <f>Лист1!J155</f>
        <v>42839</v>
      </c>
      <c r="E265" s="27">
        <f>Лист1!K155</f>
        <v>11202</v>
      </c>
      <c r="F265" s="25">
        <f>Лист1!N155</f>
        <v>42839</v>
      </c>
      <c r="G265" s="26">
        <f>Лист1!O155</f>
        <v>0.51527777777777783</v>
      </c>
      <c r="H265" s="28" t="str">
        <f>Лист1!U155</f>
        <v xml:space="preserve">
ул 26 Июня 1-21, 2/19-20/19, 
ул Ударная 1/34-33/2,
ул Бородина 1-39/2, 2б-36
ул Летная 1-39/8, 2-40/6
п-д Тельмана 95
ул Куйбышева 4
ул Прошина 3
пер Вагонников 4 1-35/11
ул Кривоносова 1/36-35
ул Челюскинцев 2/32-14/31, 1-21
ул Писарева              8-44/25, 9-33/23
ул Чапаева              2/7-32, 7/5-31
пер Кривоносова 6-14, 1/8-9/7
ул Вагонников 1 1-31, 4-34/1
ул Вагонников 2 3-43, 2-34
ул Вагонников 3 3-31, 8-44
пер Вагонников 1 30-88, 45-59
ул Совхозная  1-43, 2, 22-34/13
ул Пригородная 1-43, 2-34/7
ул Северная  22-34/19, 21-33/19
ул Планерная  21/31-33/23, 3-19/29
пер Вагонников 3 1-39, 2/32-34
пос Дорошиха  1-31
ул Цветочная  1 - 19/2
ул Воздушная  1а/15 - 33, 2а/13-28
пер Вагонников 2 2 - 40/4б, 1 - 31
</v>
      </c>
      <c r="I265" s="78" t="str">
        <f>Лист1!W155</f>
        <v>Демонтаж ТП-555</v>
      </c>
      <c r="J265" s="70">
        <v>0</v>
      </c>
    </row>
    <row r="266" spans="1:10" ht="298.5" hidden="1" customHeight="1" x14ac:dyDescent="0.35">
      <c r="A266" s="23" t="str">
        <f>Лист1!C156</f>
        <v>ПС Южная ф.408</v>
      </c>
      <c r="B266" s="34">
        <f>Лист1!E156</f>
        <v>42838</v>
      </c>
      <c r="C266" s="24" t="str">
        <f>Лист1!G156</f>
        <v>А</v>
      </c>
      <c r="D266" s="25">
        <f>Лист1!J156</f>
        <v>42838</v>
      </c>
      <c r="E266" s="27">
        <f>Лист1!K156</f>
        <v>0.24722222222222223</v>
      </c>
      <c r="F266" s="25">
        <f>Лист1!N156</f>
        <v>42838</v>
      </c>
      <c r="G266" s="26">
        <f>Лист1!O156</f>
        <v>0.27777777777777779</v>
      </c>
      <c r="H266" s="28" t="str">
        <f>Лист1!U156</f>
        <v xml:space="preserve">б-р Гусева 33
б-р Гусева 17
б-р Гусева 19
б-р Гусева 21
б-р Гусева 25
б-р Гусева 29
б-р Гусева 37
б-р Гусева 15
б-р Гусева 9
б-р Гусева 11
б-р Гусева 5
ул Королева 16/1
ул Королева 18
б-р Гусева 3
б-р Гусева 7 
ул Королева 20
ул Королева 22
ул Королева 24
ул Королева 9
ул Можайского 69
ул Можайского 67
ул Можайского 73
ул Можайского 71
ул Можайского 65
ул Можайского 75
ул Королева 11
ул Королева 14
ул Королева 5
б-р Гусева 31
б-р Гусева 31 к1
б-р Гусева 39
ул Можайского 69
ул Можайского 63
</v>
      </c>
      <c r="I266" s="24" t="str">
        <f>Лист1!W156</f>
        <v>Ремонт КЛ</v>
      </c>
      <c r="J266" s="76"/>
    </row>
    <row r="267" spans="1:10" ht="46.5" x14ac:dyDescent="0.35">
      <c r="A267" s="23" t="str">
        <f>Лист1!C157</f>
        <v>ТП 65 ул. Вагжанова, 141</v>
      </c>
      <c r="B267" s="34">
        <f>Лист1!E157</f>
        <v>42842</v>
      </c>
      <c r="C267" s="24" t="str">
        <f>Лист1!G157</f>
        <v>П</v>
      </c>
      <c r="D267" s="25">
        <f>Лист1!J157</f>
        <v>42842</v>
      </c>
      <c r="E267" s="27">
        <f>Лист1!K157</f>
        <v>0.62083333333333335</v>
      </c>
      <c r="F267" s="25">
        <f>Лист1!N157</f>
        <v>42842</v>
      </c>
      <c r="G267" s="26">
        <f>Лист1!O157</f>
        <v>0.6791666666666667</v>
      </c>
      <c r="H267" s="28" t="str">
        <f>Лист1!U157</f>
        <v>ул. Вагжанова, 141</v>
      </c>
      <c r="I267" s="78" t="str">
        <f>Лист1!W157</f>
        <v>планово-предупредительный ремонт</v>
      </c>
      <c r="J267" s="70">
        <v>1</v>
      </c>
    </row>
    <row r="268" spans="1:10" ht="77.5" x14ac:dyDescent="0.35">
      <c r="A268" s="23" t="str">
        <f>Лист1!C158</f>
        <v>ТП 307 пер. Свободный, 1</v>
      </c>
      <c r="B268" s="34">
        <f>Лист1!E158</f>
        <v>42843</v>
      </c>
      <c r="C268" s="24" t="str">
        <f>Лист1!G158</f>
        <v>П</v>
      </c>
      <c r="D268" s="25">
        <f>Лист1!J158</f>
        <v>42843</v>
      </c>
      <c r="E268" s="27">
        <f>Лист1!K158</f>
        <v>0.40277777777777773</v>
      </c>
      <c r="F268" s="25">
        <f>Лист1!N158</f>
        <v>42843</v>
      </c>
      <c r="G268" s="26">
        <f>Лист1!O158</f>
        <v>0.4597222222222222</v>
      </c>
      <c r="H268" s="28" t="str">
        <f>Лист1!U158</f>
        <v>Свободный пер, 1г                                                                                                                                                                                                                                                  Тверская площадь, 6, 8, 9 пер Свободный 3а
пер Свободный 3 пл Тверская 2б
пл Тверская 2
пл Тверская 2б</v>
      </c>
      <c r="I268" s="78" t="str">
        <f>Лист1!W158</f>
        <v>планово-предупредительный ремонт</v>
      </c>
      <c r="J268" s="70">
        <v>7</v>
      </c>
    </row>
    <row r="269" spans="1:10" ht="31" x14ac:dyDescent="0.35">
      <c r="A269" s="23" t="str">
        <f>Лист1!C159</f>
        <v>ТП 865 пос. Химинститута</v>
      </c>
      <c r="B269" s="34">
        <f>Лист1!E159</f>
        <v>42843</v>
      </c>
      <c r="C269" s="24" t="str">
        <f>Лист1!G159</f>
        <v>П</v>
      </c>
      <c r="D269" s="25" t="str">
        <f>Лист1!J159</f>
        <v>*</v>
      </c>
      <c r="E269" s="27" t="str">
        <f>Лист1!K159</f>
        <v>*</v>
      </c>
      <c r="F269" s="25" t="str">
        <f>Лист1!N159</f>
        <v>*</v>
      </c>
      <c r="G269" s="26" t="str">
        <f>Лист1!O159</f>
        <v>*</v>
      </c>
      <c r="H269" s="28" t="str">
        <f>Лист1!U159</f>
        <v>пер. Горбухинский, 16                                                                                                                                                                                                                                     ул. Казанская, 10,12,14</v>
      </c>
      <c r="I269" s="78" t="str">
        <f>Лист1!W159</f>
        <v>ремонтные работы</v>
      </c>
      <c r="J269" s="70">
        <v>5</v>
      </c>
    </row>
    <row r="270" spans="1:10" ht="46.5" x14ac:dyDescent="0.35">
      <c r="A270" s="23" t="str">
        <f>Лист1!C160</f>
        <v>ТП 441 ул. Орджоникидзе, 48а</v>
      </c>
      <c r="B270" s="34">
        <f>Лист1!E160</f>
        <v>42843</v>
      </c>
      <c r="C270" s="24" t="str">
        <f>Лист1!G160</f>
        <v>П</v>
      </c>
      <c r="D270" s="25">
        <f>Лист1!J160</f>
        <v>42843</v>
      </c>
      <c r="E270" s="27">
        <f>Лист1!K160</f>
        <v>0.56319444444444444</v>
      </c>
      <c r="F270" s="25">
        <f>Лист1!N160</f>
        <v>42843</v>
      </c>
      <c r="G270" s="26">
        <f>Лист1!O160</f>
        <v>0.64583333333333337</v>
      </c>
      <c r="H270" s="28" t="str">
        <f>Лист1!U160</f>
        <v>ул. Орджоникидзе, 48, 48а</v>
      </c>
      <c r="I270" s="78" t="str">
        <f>Лист1!W160</f>
        <v>установка учетов</v>
      </c>
      <c r="J270" s="70">
        <v>2</v>
      </c>
    </row>
    <row r="271" spans="1:10" ht="31" x14ac:dyDescent="0.35">
      <c r="A271" s="23" t="str">
        <f>Лист1!C161</f>
        <v>ТП 4 ул. Вокзальная,5</v>
      </c>
      <c r="B271" s="34">
        <f>Лист1!E161</f>
        <v>42844</v>
      </c>
      <c r="C271" s="24" t="str">
        <f>Лист1!G161</f>
        <v>П</v>
      </c>
      <c r="D271" s="25">
        <f>Лист1!J161</f>
        <v>42844</v>
      </c>
      <c r="E271" s="27">
        <f>Лист1!K161</f>
        <v>0.4236111111111111</v>
      </c>
      <c r="F271" s="25">
        <f>Лист1!N161</f>
        <v>42844</v>
      </c>
      <c r="G271" s="26">
        <f>Лист1!O161</f>
        <v>0.53125</v>
      </c>
      <c r="H271" s="28" t="str">
        <f>Лист1!U161</f>
        <v>ул. Вокзальная, 7, 12/22, 14, 16</v>
      </c>
      <c r="I271" s="78" t="str">
        <f>Лист1!W161</f>
        <v>планово-предупредительный ремонт</v>
      </c>
      <c r="J271" s="70">
        <v>5</v>
      </c>
    </row>
    <row r="272" spans="1:10" ht="31" x14ac:dyDescent="0.35">
      <c r="A272" s="23" t="str">
        <f>Лист1!C162</f>
        <v>ТП 906 п-т Победы, 71б</v>
      </c>
      <c r="B272" s="34">
        <f>Лист1!E162</f>
        <v>42844</v>
      </c>
      <c r="C272" s="24" t="str">
        <f>Лист1!G162</f>
        <v>П</v>
      </c>
      <c r="D272" s="25">
        <f>Лист1!J162</f>
        <v>42844</v>
      </c>
      <c r="E272" s="27">
        <f>Лист1!K162</f>
        <v>0.37361111111111112</v>
      </c>
      <c r="F272" s="25">
        <f>Лист1!N162</f>
        <v>42844</v>
      </c>
      <c r="G272" s="26">
        <f>Лист1!O162</f>
        <v>0.42499999999999999</v>
      </c>
      <c r="H272" s="28" t="str">
        <f>Лист1!U162</f>
        <v>п-т Победы, 71б</v>
      </c>
      <c r="I272" s="78" t="str">
        <f>Лист1!W162</f>
        <v>ремонт трасформатора</v>
      </c>
      <c r="J272" s="70">
        <v>1</v>
      </c>
    </row>
    <row r="273" spans="1:10" ht="62" x14ac:dyDescent="0.35">
      <c r="A273" s="23" t="str">
        <f>Лист1!C163</f>
        <v>ТП 326 ул. В. Новгорода, 19-21</v>
      </c>
      <c r="B273" s="34">
        <f>Лист1!E163</f>
        <v>42845</v>
      </c>
      <c r="C273" s="24" t="str">
        <f>Лист1!G163</f>
        <v>П</v>
      </c>
      <c r="D273" s="25">
        <f>Лист1!J163</f>
        <v>42845</v>
      </c>
      <c r="E273" s="27">
        <f>Лист1!K163</f>
        <v>0.38194444444444442</v>
      </c>
      <c r="F273" s="25">
        <f>Лист1!N163</f>
        <v>42845</v>
      </c>
      <c r="G273" s="26">
        <f>Лист1!O163</f>
        <v>0.52430555555555558</v>
      </c>
      <c r="H273" s="28" t="str">
        <f>Лист1!U163</f>
        <v>ул. Вольного Новгорода, 16, 19, 21, 23, 24/26                                                                                                                                                                                                      ул. Советская, д. 17, 19, 21, 23                                                                                                                                                                                                     ул. Володарского, д. 37, 37а, 39                                                                                                                                                                                       Студенческий пер., д. 40</v>
      </c>
      <c r="I273" s="78" t="str">
        <f>Лист1!W163</f>
        <v>планово-предупредительный ремонт</v>
      </c>
      <c r="J273" s="70">
        <v>0</v>
      </c>
    </row>
    <row r="274" spans="1:10" ht="46.5" x14ac:dyDescent="0.35">
      <c r="A274" s="23" t="str">
        <f>Лист1!C164</f>
        <v>ТП 441 ул. Орджоникидзе, 48а</v>
      </c>
      <c r="B274" s="34">
        <f>Лист1!E164</f>
        <v>42845</v>
      </c>
      <c r="C274" s="24" t="str">
        <f>Лист1!G164</f>
        <v>П</v>
      </c>
      <c r="D274" s="25">
        <f>Лист1!J164</f>
        <v>42845</v>
      </c>
      <c r="E274" s="27">
        <f>Лист1!K164</f>
        <v>0.56944444444444442</v>
      </c>
      <c r="F274" s="25">
        <f>Лист1!N164</f>
        <v>42845</v>
      </c>
      <c r="G274" s="26">
        <f>Лист1!O164</f>
        <v>0.64444444444444449</v>
      </c>
      <c r="H274" s="28" t="str">
        <f>Лист1!U164</f>
        <v>ул. Орджоникидзе, 48, 48а</v>
      </c>
      <c r="I274" s="78" t="str">
        <f>Лист1!W164</f>
        <v>установка учетов</v>
      </c>
      <c r="J274" s="70">
        <v>2</v>
      </c>
    </row>
    <row r="275" spans="1:10" ht="108.5" x14ac:dyDescent="0.35">
      <c r="A275" s="23" t="str">
        <f>Лист1!C165</f>
        <v>ТП-173, ул. Линейная, д. 82-84</v>
      </c>
      <c r="B275" s="34">
        <f>Лист1!E165</f>
        <v>42842</v>
      </c>
      <c r="C275" s="24" t="str">
        <f>Лист1!G165</f>
        <v>П</v>
      </c>
      <c r="D275" s="25">
        <f>Лист1!J165</f>
        <v>42842</v>
      </c>
      <c r="E275" s="27">
        <f>Лист1!K165</f>
        <v>0.39930555555555558</v>
      </c>
      <c r="F275" s="25">
        <f>Лист1!N165</f>
        <v>42842</v>
      </c>
      <c r="G275" s="26">
        <f>Лист1!O165</f>
        <v>0.52430555555555558</v>
      </c>
      <c r="H275" s="28" t="str">
        <f>Лист1!U165</f>
        <v xml:space="preserve">ул Линейная 76-96, 83-99                            
ул Народная 1/37-33, 2/35-28
ул Трудовая 1/31-25, 6-24
ул Тургенева 73-85
ул Транспортная  44а-50
ул Луговая 8-24, 13-23
</v>
      </c>
      <c r="I275" s="78" t="str">
        <f>Лист1!W165</f>
        <v>аварийное состояние опор</v>
      </c>
      <c r="J275" s="70">
        <v>0</v>
      </c>
    </row>
    <row r="276" spans="1:10" ht="31" x14ac:dyDescent="0.35">
      <c r="A276" s="23" t="str">
        <f>Лист1!C166</f>
        <v>ТП-118, пр-т Ленина, д. 8</v>
      </c>
      <c r="B276" s="34">
        <f>Лист1!E166</f>
        <v>42843</v>
      </c>
      <c r="C276" s="24" t="str">
        <f>Лист1!G166</f>
        <v>П</v>
      </c>
      <c r="D276" s="25">
        <f>Лист1!J166</f>
        <v>42843</v>
      </c>
      <c r="E276" s="27">
        <f>Лист1!K166</f>
        <v>0.40763888888888888</v>
      </c>
      <c r="F276" s="25">
        <f>Лист1!N166</f>
        <v>42843</v>
      </c>
      <c r="G276" s="26">
        <f>Лист1!O166</f>
        <v>0.56597222222222221</v>
      </c>
      <c r="H276" s="28" t="str">
        <f>Лист1!U166</f>
        <v>пр-т Ленина, д. 8, 10</v>
      </c>
      <c r="I276" s="78" t="str">
        <f>Лист1!W166</f>
        <v>аварийное состояние провода</v>
      </c>
      <c r="J276" s="70">
        <v>2</v>
      </c>
    </row>
    <row r="277" spans="1:10" ht="93" x14ac:dyDescent="0.35">
      <c r="A277" s="23" t="str">
        <f>Лист1!C167</f>
        <v>ТП-122, ул. М. Расковой, д. 43/43</v>
      </c>
      <c r="B277" s="34">
        <f>Лист1!E167</f>
        <v>42843</v>
      </c>
      <c r="C277" s="24" t="str">
        <f>Лист1!G167</f>
        <v>П</v>
      </c>
      <c r="D277" s="25" t="str">
        <f>Лист1!J167</f>
        <v>*</v>
      </c>
      <c r="E277" s="27" t="str">
        <f>Лист1!K167</f>
        <v>*</v>
      </c>
      <c r="F277" s="25" t="str">
        <f>Лист1!N167</f>
        <v>*</v>
      </c>
      <c r="G277" s="26" t="str">
        <f>Лист1!O167</f>
        <v>*</v>
      </c>
      <c r="H277" s="28" t="str">
        <f>Лист1!U167</f>
        <v xml:space="preserve">
п-т Октябрьский  50
ул М Расковой   11, 45
п-д Нестерова 2    35/41-43,34/39-40
ул Чебышева 43, 44
</v>
      </c>
      <c r="I277" s="78" t="str">
        <f>Лист1!W167</f>
        <v>установка шкафов учета, допуск подрядчика</v>
      </c>
      <c r="J277" s="70">
        <v>4</v>
      </c>
    </row>
    <row r="278" spans="1:10" ht="124" x14ac:dyDescent="0.35">
      <c r="A278" s="23" t="str">
        <f>Лист1!C168</f>
        <v>ТП-181, 1-й пер-к Вагонников</v>
      </c>
      <c r="B278" s="34">
        <f>Лист1!E168</f>
        <v>42844</v>
      </c>
      <c r="C278" s="24" t="str">
        <f>Лист1!G168</f>
        <v>П</v>
      </c>
      <c r="D278" s="25">
        <f>Лист1!J168</f>
        <v>42844</v>
      </c>
      <c r="E278" s="27">
        <f>Лист1!K168</f>
        <v>0.2298611111111111</v>
      </c>
      <c r="F278" s="25">
        <f>Лист1!N168</f>
        <v>42844</v>
      </c>
      <c r="G278" s="26">
        <f>Лист1!O168</f>
        <v>0.3527777777777778</v>
      </c>
      <c r="H278" s="28" t="str">
        <f>Лист1!U168</f>
        <v xml:space="preserve">ул Чапаева 2/7-10, 7/5-19/17
пер Кривоносова 6-14, 1/8-9/7
ул Вагонников 1 3-17, 4-20
ул Вагонников 2 3-19, 35-43, 2-20
ул Вагонников 3 3-17, 8-18, 36-44
ул Писарева 9, пер Вагонников 1     70/2-88, 59
</v>
      </c>
      <c r="I278" s="78" t="str">
        <f>Лист1!W168</f>
        <v>аварийное состояние опор</v>
      </c>
      <c r="J278" s="70">
        <v>0</v>
      </c>
    </row>
    <row r="279" spans="1:10" ht="170.5" x14ac:dyDescent="0.35">
      <c r="A279" s="23" t="str">
        <f>Лист1!C169</f>
        <v>ТП-259, ул. М. Расковой, д. 9/65</v>
      </c>
      <c r="B279" s="34">
        <f>Лист1!E169</f>
        <v>42845</v>
      </c>
      <c r="C279" s="24" t="str">
        <f>Лист1!G169</f>
        <v>П</v>
      </c>
      <c r="D279" s="25">
        <f>Лист1!J169</f>
        <v>42845</v>
      </c>
      <c r="E279" s="27">
        <f>Лист1!K169</f>
        <v>0.40138888888888885</v>
      </c>
      <c r="F279" s="25">
        <f>Лист1!N169</f>
        <v>42845</v>
      </c>
      <c r="G279" s="26">
        <f>Лист1!O169</f>
        <v>0.5</v>
      </c>
      <c r="H279" s="28" t="str">
        <f>Лист1!U169</f>
        <v xml:space="preserve">ул М Расковой  1/78-41/42, 10
ул Чебышева  1/68-39, 2/70-38
п-д Нестерова 1 27/26-33/27, 28/24-34/25
п-д Нестерова 2 41/42
ул Волоколамская 2 58/8-64/7, 59/10-65/9
ул Волоколамская 3 61/18-67/19, 68/16-74/15
ул Волоколамская 4 58/32-64/33, 57/34-63/35
шос Волоколамское 62-80
</v>
      </c>
      <c r="I279" s="78" t="str">
        <f>Лист1!W169</f>
        <v>аварийное состояние опор</v>
      </c>
      <c r="J279" s="70">
        <v>0</v>
      </c>
    </row>
    <row r="280" spans="1:10" ht="93" x14ac:dyDescent="0.35">
      <c r="A280" s="23" t="str">
        <f>Лист1!C170</f>
        <v>ТП-173, ул. Линейная пересечение с ул. Глинки</v>
      </c>
      <c r="B280" s="34">
        <f>Лист1!E170</f>
        <v>42845</v>
      </c>
      <c r="C280" s="24" t="str">
        <f>Лист1!G170</f>
        <v>П</v>
      </c>
      <c r="D280" s="25" t="str">
        <f>Лист1!J170</f>
        <v>*</v>
      </c>
      <c r="E280" s="27" t="str">
        <f>Лист1!K170</f>
        <v>*</v>
      </c>
      <c r="F280" s="25" t="str">
        <f>Лист1!N170</f>
        <v>*</v>
      </c>
      <c r="G280" s="26" t="str">
        <f>Лист1!O170</f>
        <v>*</v>
      </c>
      <c r="H280" s="28" t="str">
        <f>Лист1!U170</f>
        <v xml:space="preserve">ул Линейная 101-109, 98-108
ул Глинки 1/43-29, 2/41-30
ул Дальняя 1/49-29б, 2/47-30
ул Луговая 11/21-25/20
ул Транспортная 22-60
</v>
      </c>
      <c r="I280" s="78" t="str">
        <f>Лист1!W170</f>
        <v>Недопустимое расстояние веток деревьев до проводов. Допуск подрядчика.</v>
      </c>
      <c r="J280" s="70">
        <v>0</v>
      </c>
    </row>
    <row r="281" spans="1:10" ht="46.5" x14ac:dyDescent="0.35">
      <c r="A281" s="23" t="str">
        <f>Лист1!C171</f>
        <v>ТП-284, ул Горького д. 88, 88а</v>
      </c>
      <c r="B281" s="34">
        <f>Лист1!E171</f>
        <v>42846</v>
      </c>
      <c r="C281" s="24" t="str">
        <f>Лист1!G171</f>
        <v>П</v>
      </c>
      <c r="D281" s="25">
        <f>Лист1!J171</f>
        <v>42846</v>
      </c>
      <c r="E281" s="27">
        <f>Лист1!K171</f>
        <v>0.375</v>
      </c>
      <c r="F281" s="25">
        <f>Лист1!N171</f>
        <v>42846</v>
      </c>
      <c r="G281" s="26">
        <f>Лист1!O171</f>
        <v>0.53402777777777777</v>
      </c>
      <c r="H281" s="28" t="str">
        <f>Лист1!U171</f>
        <v xml:space="preserve">ул Горького 88
ул Горького 88а
</v>
      </c>
      <c r="I281" s="78" t="str">
        <f>Лист1!W171</f>
        <v>аварийное состояние опор, провода</v>
      </c>
      <c r="J281" s="70">
        <v>2</v>
      </c>
    </row>
    <row r="282" spans="1:10" ht="294.5" hidden="1" x14ac:dyDescent="0.35">
      <c r="A282" s="23" t="str">
        <f>Лист1!C172</f>
        <v>ПС Северная ф. 25</v>
      </c>
      <c r="B282" s="34">
        <f>Лист1!E172</f>
        <v>42839</v>
      </c>
      <c r="C282" s="24" t="str">
        <f>Лист1!G172</f>
        <v>А</v>
      </c>
      <c r="D282" s="25">
        <f>Лист1!J172</f>
        <v>42839</v>
      </c>
      <c r="E282" s="27">
        <f>Лист1!K172</f>
        <v>7.2916666666666671E-2</v>
      </c>
      <c r="F282" s="25">
        <f>Лист1!N172</f>
        <v>42839</v>
      </c>
      <c r="G282" s="26">
        <f>Лист1!O172</f>
        <v>9.7222222222222224E-2</v>
      </c>
      <c r="H282" s="28" t="str">
        <f>Лист1!U172</f>
        <v xml:space="preserve">ул Луначарского 10.12,33,35,3 к1,1
ул Луначарского 9 к1   
ул П Савельевой 2  ул П Савельевой 17
ул П Савельевой 15 к 2,19
ул Хромова 10,7 к2,9 к2,13 к2
наб Иртыша 23 - 27, 28 - 34а
ул Луначарского 20 ,26  ул Веселова 21-29/22
ул Комарова 9-17
пер Металлистов 3 1/52-27/15
пер Металлистов 3 2/50-16/26
пер Металлистов 4 9-15/23, 4-12
ул Оборонная 8-22/29
ул Веселова 16 ,18, 16а
 </v>
      </c>
      <c r="I282" s="24" t="str">
        <f>Лист1!W172</f>
        <v>Не восстановлено</v>
      </c>
      <c r="J282" s="76"/>
    </row>
    <row r="283" spans="1:10" ht="409.5" hidden="1" x14ac:dyDescent="0.35">
      <c r="A283" s="23" t="str">
        <f>Лист1!C173</f>
        <v>ПС Северная 1 с,ш, 10кВ-Земля</v>
      </c>
      <c r="B283" s="34">
        <f>Лист1!E173</f>
        <v>42839</v>
      </c>
      <c r="C283" s="24" t="str">
        <f>Лист1!G173</f>
        <v>А</v>
      </c>
      <c r="D283" s="25">
        <f>Лист1!J173</f>
        <v>42839</v>
      </c>
      <c r="E283" s="27">
        <f>Лист1!K173</f>
        <v>0.10069444444444443</v>
      </c>
      <c r="F283" s="25">
        <f>Лист1!N173</f>
        <v>42839</v>
      </c>
      <c r="G283" s="26">
        <f>Лист1!O173</f>
        <v>0.11805555555555557</v>
      </c>
      <c r="H283" s="28" t="str">
        <f>Лист1!U173</f>
        <v xml:space="preserve">б-р Молодежный 6 к1,2,3
б-р Молодежный 8 к1,8 к2 ,10/2
ул П Савельевой 35 к4 ,35 ,33а
ул П Савельевой 35 к1, к2
ул П Савельевой 37 к1, 39 к1
ул П Савельевой 32,35,35/2
ул П Савельевой 39 к4, к5
ул П Савельевой 37 к6
ул Фрунзе 8 к1,4,6,10,12,14,8/3,8 к2
ул Фрунзе 16,18
ул П Савельевой 39/2 ,39 к1
ул П Савельевой 54а   ул П Савельевой 33 к1,2
ул П Савельевой 31,27 ,27а ,31а
б-р Молодежный 6 ,8 ,10,12,14,2,15,16
ул Артюхиной 11 к3 ,11 к4
ул Артюхиной 1 к1(б)
ул Артюхиной 1 к2(в)
ул Артюхиной 15а
ул Артюхиной 15б
ул Артюхиной 15в
ул Артюхиной 15г
ул Артюхиной 15г
ул Артюхиной 13к2  , 26 , 32
ул Артюхиной 24 к1
ул Артюхиной 24 к3
ул Фрунзе 2
ул Артюхиной 24 к4
ул Артюхиной 24 к5
ул Артюхиной 4,6
ул Артюхиной 7,5,3,11,2
ул Артюхиной 9 к1, к2
ул Артюхиной 9 к3, к4
ул Артюхиной 11 к1
ул Артюхиной 11 к2
б-р Молодежный 8к3
</v>
      </c>
      <c r="I283" s="24" t="str">
        <f>Лист1!W173</f>
        <v>Не восстановлено</v>
      </c>
      <c r="J283" s="76"/>
    </row>
    <row r="284" spans="1:10" ht="409.5" hidden="1" x14ac:dyDescent="0.35">
      <c r="A284" s="23" t="str">
        <f>Лист1!C174</f>
        <v>РП 15 ф.3</v>
      </c>
      <c r="B284" s="34">
        <f>Лист1!E174</f>
        <v>42839</v>
      </c>
      <c r="C284" s="24" t="str">
        <f>Лист1!G174</f>
        <v>А</v>
      </c>
      <c r="D284" s="25">
        <f>Лист1!J174</f>
        <v>42839</v>
      </c>
      <c r="E284" s="27">
        <f>Лист1!K174</f>
        <v>0.36458333333333331</v>
      </c>
      <c r="F284" s="25">
        <f>Лист1!N174</f>
        <v>42839</v>
      </c>
      <c r="G284" s="26">
        <f>Лист1!O174</f>
        <v>0.43472222222222223</v>
      </c>
      <c r="H284" s="28" t="str">
        <f>Лист1!U174</f>
        <v xml:space="preserve">б-р Гусева 15
б-р Гусева 17
б-р Гусева 19
б-р Гусева 21
б-р Гусева 25
б-р Гусева 29
б-р Гусева 35
б-р Гусева 37                                                   б-р Гусева 12а
б-р Гусева 11
б-р Гусева 9                                                     б-р Гусева 5
ул Королева 16/1
ул Королева 18
б-р Гусева 3                                                        Королева 11
ул Королева 14
ул Королева 9
ул Королева 5
ул Можайского 71к1
ул Королева 7
 ул Королева 11
ул Королева 14
ул Королева 9
ул Королева 5                                                       б-р Гусева 7
ул Королева 20
ул Королева 22
ул Королева 24
ул Королева 9                                                         ул Королева 26
ул Королева 28/18
ул Левитана 24
ул Левитана 22                                                   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                                            п-д Транспортный 1 1/10-17
п-д Транспортный 2 1-21, 2/12-18
п-д Транспортный 2 6,8,8к1,8к2
шос Бурашевское 5,7,9,11
шос Бурашевское 11
ул Линейная 39-59/18
ул Линейная 59
ул Линейная 59а
ул Крупской 5,7,11а,11кв1
ул Транспортная 2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3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ул Транспортная 2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v>
      </c>
      <c r="I284" s="24" t="str">
        <f>Лист1!W174</f>
        <v>Не Восстановлено</v>
      </c>
      <c r="J284" s="76"/>
    </row>
    <row r="285" spans="1:10" hidden="1" x14ac:dyDescent="0.35">
      <c r="A285" s="23" t="str">
        <f>Лист1!C175</f>
        <v>ТП 600</v>
      </c>
      <c r="B285" s="34">
        <f>Лист1!E175</f>
        <v>42839</v>
      </c>
      <c r="C285" s="24" t="str">
        <f>Лист1!G175</f>
        <v>А</v>
      </c>
      <c r="D285" s="25">
        <f>Лист1!J175</f>
        <v>41743</v>
      </c>
      <c r="E285" s="27">
        <f>Лист1!K175</f>
        <v>0.47916666666666669</v>
      </c>
      <c r="F285" s="25">
        <f>Лист1!N175</f>
        <v>42839</v>
      </c>
      <c r="G285" s="26">
        <f>Лист1!O175</f>
        <v>0.4909722222222222</v>
      </c>
      <c r="H285" s="28" t="str">
        <f>Лист1!U175</f>
        <v>Октябрьский пр-т 67 и 69</v>
      </c>
      <c r="I285" s="24" t="str">
        <f>Лист1!W175</f>
        <v>Ремонт рубильника</v>
      </c>
      <c r="J285" s="76"/>
    </row>
    <row r="286" spans="1:10" ht="248" hidden="1" x14ac:dyDescent="0.35">
      <c r="A286" s="23" t="str">
        <f>Лист1!C176</f>
        <v>ТЭЦ 1 ф. 21</v>
      </c>
      <c r="B286" s="34">
        <f>Лист1!E176</f>
        <v>42840</v>
      </c>
      <c r="C286" s="24" t="str">
        <f>Лист1!G176</f>
        <v>А</v>
      </c>
      <c r="D286" s="25">
        <f>Лист1!J176</f>
        <v>41744</v>
      </c>
      <c r="E286" s="27">
        <f>Лист1!K176</f>
        <v>0.56527777777777777</v>
      </c>
      <c r="F286" s="25">
        <f>Лист1!N176</f>
        <v>42840</v>
      </c>
      <c r="G286" s="26">
        <f>Лист1!O176</f>
        <v>0.57222222222222219</v>
      </c>
      <c r="H286" s="28" t="str">
        <f>Лист1!U176</f>
        <v xml:space="preserve">
пл Комсомольская 1                                  ул Беговая 2 1-15, 2, 2а, 3а, 4,
ул Беговая 2 5а, 11а
ул Кузнецкая 2 2, 11, 12, 14, 14а,
ул Конева 2-10,10 к 2,14 к 1,14 к 2, 1-15, 25-69
ул Сосновая 1-21, 19а                              ул Краснознаменн 1 1-17, 2-14
ул Краснознаменн 2 1-13
ул Воровского 1-19, 2-20                          ул Б Полевого 1, 3, 5                                ул Ткача 1а, 1-7, 2-12                                ул Дзержинского 1, 3,5, 4-10                     ул Лесная 6                                                    п-т Ленина 25, 27/3,33-39
ул Академическая 10</v>
      </c>
      <c r="I286" s="24" t="str">
        <f>Лист1!W176</f>
        <v>Ремонт КЛ</v>
      </c>
      <c r="J286" s="76"/>
    </row>
    <row r="287" spans="1:10" ht="108.5" hidden="1" x14ac:dyDescent="0.35">
      <c r="A287" s="23" t="str">
        <f>Лист1!C177</f>
        <v>РП 13 ф.10</v>
      </c>
      <c r="B287" s="34">
        <f>Лист1!E177</f>
        <v>42842</v>
      </c>
      <c r="C287" s="24" t="str">
        <f>Лист1!G177</f>
        <v>А</v>
      </c>
      <c r="D287" s="25">
        <f>Лист1!J177</f>
        <v>42842</v>
      </c>
      <c r="E287" s="27">
        <f>Лист1!K177</f>
        <v>0.46458333333333335</v>
      </c>
      <c r="F287" s="25">
        <f>Лист1!N177</f>
        <v>42842</v>
      </c>
      <c r="G287" s="26">
        <f>Лист1!O177</f>
        <v>0.52847222222222223</v>
      </c>
      <c r="H287" s="28" t="str">
        <f>Лист1!U177</f>
        <v>дер Б Перемерки 38
дер Б Перемерки 28
дер Б Перемерки 6-72
дер Б Перемерки 3-85 дер Б Перемерки 6стр.1 шос Московское 73 дер Б Перемерки 30стр1 дер Б Перемерки 22а дер Бобачево 60дер Б Перемерки 17</v>
      </c>
      <c r="I287" s="24" t="str">
        <f>Лист1!W177</f>
        <v>Ремонт РУ 0,4  кВ  (абонент)</v>
      </c>
      <c r="J287" s="76"/>
    </row>
    <row r="288" spans="1:10" ht="62" x14ac:dyDescent="0.35">
      <c r="A288" s="23" t="str">
        <f>Лист1!C178</f>
        <v>РП Луначарского, ул. 2-я Красина, 74</v>
      </c>
      <c r="B288" s="34">
        <f>Лист1!E178</f>
        <v>42845</v>
      </c>
      <c r="C288" s="24" t="str">
        <f>Лист1!G178</f>
        <v>П</v>
      </c>
      <c r="D288" s="25">
        <f>Лист1!J178</f>
        <v>42845</v>
      </c>
      <c r="E288" s="27">
        <f>Лист1!K178</f>
        <v>0.54166666666666663</v>
      </c>
      <c r="F288" s="25">
        <f>Лист1!N178</f>
        <v>42845</v>
      </c>
      <c r="G288" s="26">
        <f>Лист1!O178</f>
        <v>0.65138888888888891</v>
      </c>
      <c r="H288" s="28" t="str">
        <f>Лист1!U178</f>
        <v>ул. 2-я Красина, 74, 74 к.1. 78</v>
      </c>
      <c r="I288" s="78" t="str">
        <f>Лист1!W178</f>
        <v>электромонтажные работы</v>
      </c>
      <c r="J288" s="70">
        <v>3</v>
      </c>
    </row>
    <row r="289" spans="1:10" ht="279" hidden="1" x14ac:dyDescent="0.35">
      <c r="A289" s="23" t="str">
        <f>Лист1!C179</f>
        <v>ПС Соминка ф.34</v>
      </c>
      <c r="B289" s="34">
        <f>Лист1!E179</f>
        <v>42843</v>
      </c>
      <c r="C289" s="24" t="str">
        <f>Лист1!G179</f>
        <v>А</v>
      </c>
      <c r="D289" s="25">
        <f>Лист1!J179</f>
        <v>42843</v>
      </c>
      <c r="E289" s="27">
        <f>Лист1!K179</f>
        <v>0.56527777777777777</v>
      </c>
      <c r="F289" s="25">
        <f>Лист1!N179</f>
        <v>42843</v>
      </c>
      <c r="G289" s="26">
        <f>Лист1!O179</f>
        <v>0.58680555555555558</v>
      </c>
      <c r="H289" s="28" t="str">
        <f>Лист1!U179</f>
        <v>б-р Молодежный 8 ул Хромова 20
ул Хромова 22
ул Хромова 18
ул Хромова 18 к1, 2, 3
ул П Савельевой 23 к1
ул П Савельевой 21к1 ул Седова 5в
ул Седова 5а
ул Хромова 10 ул Хромова 8а,12а
ул Хромова 8,12,14,14а,16
ул Хромова 12
ул Хромова 10 к1 ул Седова 1а
ул Седова 1
ул Седова 3а,5а,7б
ул Седова 7а,7в
наб Иртыша 35
наб Иртыша 31
наб Иртыша 33
ул Хромова 12а, 14а</v>
      </c>
      <c r="I289" s="24" t="str">
        <f>Лист1!W179</f>
        <v>диэлектрический пробой изоляции</v>
      </c>
      <c r="J289" s="76"/>
    </row>
    <row r="290" spans="1:10" ht="62" hidden="1" x14ac:dyDescent="0.35">
      <c r="A290" s="23" t="str">
        <f>Лист1!C180</f>
        <v>ПС Пролетарская     1 с.ш. 10 кВ «земля»</v>
      </c>
      <c r="B290" s="34">
        <f>Лист1!E180</f>
        <v>42844</v>
      </c>
      <c r="C290" s="24" t="str">
        <f>Лист1!G180</f>
        <v>А</v>
      </c>
      <c r="D290" s="25">
        <f>Лист1!J180</f>
        <v>42844</v>
      </c>
      <c r="E290" s="27">
        <f>Лист1!K180</f>
        <v>0.1451388888888889</v>
      </c>
      <c r="F290" s="25">
        <f>Лист1!N180</f>
        <v>42844</v>
      </c>
      <c r="G290" s="26">
        <f>Лист1!O180</f>
        <v>0.14861111111111111</v>
      </c>
      <c r="H290" s="28">
        <f>Лист1!U180</f>
        <v>0</v>
      </c>
      <c r="I290" s="24" t="str">
        <f>Лист1!W180</f>
        <v>Повреждение в абонентских сетях</v>
      </c>
      <c r="J290" s="76"/>
    </row>
    <row r="291" spans="1:10" ht="54" hidden="1" customHeight="1" x14ac:dyDescent="0.35">
      <c r="A291" s="23" t="str">
        <f>Лист1!C181</f>
        <v>ПС Северная ф.32</v>
      </c>
      <c r="B291" s="34">
        <f>Лист1!E181</f>
        <v>42844</v>
      </c>
      <c r="C291" s="24" t="str">
        <f>Лист1!G181</f>
        <v>А</v>
      </c>
      <c r="D291" s="25">
        <f>Лист1!J181</f>
        <v>42844</v>
      </c>
      <c r="E291" s="27">
        <f>Лист1!K181</f>
        <v>0.32500000000000001</v>
      </c>
      <c r="F291" s="25">
        <f>Лист1!N181</f>
        <v>42844</v>
      </c>
      <c r="G291" s="26">
        <f>Лист1!O181</f>
        <v>0.39097222222222222</v>
      </c>
      <c r="H291" s="28" t="str">
        <f>Лист1!U181</f>
        <v>П Савельевой д.14</v>
      </c>
      <c r="I291" s="24">
        <f>Лист1!W181</f>
        <v>0</v>
      </c>
      <c r="J291" s="76"/>
    </row>
    <row r="292" spans="1:10" ht="409.5" hidden="1" x14ac:dyDescent="0.35">
      <c r="A292" s="23" t="str">
        <f>Лист1!C182</f>
        <v>ПС Затверецкая ф.35</v>
      </c>
      <c r="B292" s="34">
        <f>Лист1!E182</f>
        <v>42844</v>
      </c>
      <c r="C292" s="24" t="str">
        <f>Лист1!G182</f>
        <v>А</v>
      </c>
      <c r="D292" s="25">
        <f>Лист1!J182</f>
        <v>42844</v>
      </c>
      <c r="E292" s="27">
        <f>Лист1!K182</f>
        <v>0.93472222222222223</v>
      </c>
      <c r="F292" s="25">
        <f>Лист1!N182</f>
        <v>42844</v>
      </c>
      <c r="G292" s="26">
        <f>Лист1!O182</f>
        <v>0.95486111111111116</v>
      </c>
      <c r="H292" s="28" t="str">
        <f>Лист1!U182</f>
        <v xml:space="preserve">пл Пожарная 2-10, 5, 7
ул Туполева 3
ул Шишкова 2 
ул Н Заря 6,8
ул Н Заря 23
наб Затверецкая 36 к1
наб Затверецкая 32, 34
ул Кропоткина 10-20
пер Клубный 1 4а
ул Н Заря 28а
пер Клубный 1 2г
ул Н Заря 16-26, 15-21
ул Пленкина 60-74, 39-43 
ул Старобежецкая 
ул Шишкова 1-9, 4-6,
ул Шишкова 7/2
ул Шишкова 8
наб Затверецкая 40-68а
ул Старобежецкая 1-15, 2-12
пер Клубный 1 1-13, 4-10/21
ул Кутузова 4,7
ул Н Заря 15/14-37, 28-46/60
п-д Н Заря 1 - 18
пер Казанский  6-16
п-д Н Слобода 2 6-18, 3-11
п-д Н Слобода 4, 6
ул Шишкова 15/5-27/3
ул А Невского 1 67-85, 88-108
ул А Невского 2 55-69, 46, 56/2-70/2
б-р Затверецкий 57-87, 48-58
ул Н Слобода 4а-10, 1-15/22
пер Клубный 1 19-29, 16-24
ул А Невского 2 2, 25 - 51
ул Архитекторов 7 - 26
ул Р Люксембург 54
б-р Затверецкий 23 - 49, 22 – 48
ул Кропоткина 61, 61а, 64, 66, 68
ул Кропоткина 72/3, 72
ул А Невского 1 1-35, 2-50
наб Волги 33-59
ул А Невского 1 10корп3,5,7
ул Кропоткина 21,31а, 33, 35, 39,
ул Кропоткина 20/3, 24, 30, 46, 52
ул Н Заря 1а, 4
наб Волги 1, 3, 5, 23, 25, 29
ул Пленкина 19а
</v>
      </c>
      <c r="I292" s="24" t="str">
        <f>Лист1!W182</f>
        <v>Ремонт КЛ</v>
      </c>
      <c r="J292" s="76"/>
    </row>
    <row r="293" spans="1:10" hidden="1" x14ac:dyDescent="0.35">
      <c r="A293" s="23" t="str">
        <f>Лист1!C183</f>
        <v>РП 6 1 с.ш.</v>
      </c>
      <c r="B293" s="34">
        <f>Лист1!E183</f>
        <v>42845</v>
      </c>
      <c r="C293" s="24" t="str">
        <f>Лист1!G183</f>
        <v>А</v>
      </c>
      <c r="D293" s="25">
        <f>Лист1!J183</f>
        <v>42845</v>
      </c>
      <c r="E293" s="27">
        <f>Лист1!K183</f>
        <v>0.35486111111111113</v>
      </c>
      <c r="F293" s="25">
        <f>Лист1!N183</f>
        <v>42845</v>
      </c>
      <c r="G293" s="26">
        <f>Лист1!O183</f>
        <v>0.39652777777777781</v>
      </c>
      <c r="H293" s="28" t="str">
        <f>Лист1!U183</f>
        <v xml:space="preserve">Промышленный п-д, Коминтерна, </v>
      </c>
      <c r="I293" s="24" t="str">
        <f>Лист1!W183</f>
        <v>диэлектрический пробой изоляции</v>
      </c>
      <c r="J293" s="76"/>
    </row>
    <row r="294" spans="1:10" ht="46.5" x14ac:dyDescent="0.35">
      <c r="A294" s="23" t="str">
        <f>Лист1!C184</f>
        <v>ТП 1069 ул. Ипподромная, 9</v>
      </c>
      <c r="B294" s="34">
        <f>Лист1!E184</f>
        <v>42846</v>
      </c>
      <c r="C294" s="24" t="str">
        <f>Лист1!G184</f>
        <v>П</v>
      </c>
      <c r="D294" s="25">
        <f>Лист1!J184</f>
        <v>42846</v>
      </c>
      <c r="E294" s="27">
        <f>Лист1!K184</f>
        <v>0.38680555555555557</v>
      </c>
      <c r="F294" s="25">
        <f>Лист1!N184</f>
        <v>42846</v>
      </c>
      <c r="G294" s="26">
        <f>Лист1!O184</f>
        <v>0.4375</v>
      </c>
      <c r="H294" s="28" t="str">
        <f>Лист1!U184</f>
        <v>ул. Ипподромная, д. 9. 9а</v>
      </c>
      <c r="I294" s="78" t="str">
        <f>Лист1!W184</f>
        <v>ошиновка Сек.авт.</v>
      </c>
      <c r="J294" s="70">
        <v>2</v>
      </c>
    </row>
    <row r="295" spans="1:10" ht="46.5" x14ac:dyDescent="0.35">
      <c r="A295" s="23" t="str">
        <f>Лист1!C185</f>
        <v>ТП 671 пос. Литвинки,32</v>
      </c>
      <c r="B295" s="34">
        <f>Лист1!E185</f>
        <v>42849</v>
      </c>
      <c r="C295" s="24" t="str">
        <f>Лист1!G185</f>
        <v>П</v>
      </c>
      <c r="D295" s="25">
        <f>Лист1!J185</f>
        <v>42849</v>
      </c>
      <c r="E295" s="27">
        <f>Лист1!K185</f>
        <v>0.40277777777777773</v>
      </c>
      <c r="F295" s="25">
        <f>Лист1!N185</f>
        <v>42849</v>
      </c>
      <c r="G295" s="26">
        <f>Лист1!O185</f>
        <v>0.48055555555555557</v>
      </c>
      <c r="H295" s="28" t="str">
        <f>Лист1!U185</f>
        <v>пос. Литвинки, 5,7,9,10,12,13,16,17,18,19,20,21,23,                                                                                                                                                           25,29а,30, 31.32,30</v>
      </c>
      <c r="I295" s="78" t="str">
        <f>Лист1!W185</f>
        <v>установка учетов</v>
      </c>
      <c r="J295" s="70">
        <v>15</v>
      </c>
    </row>
    <row r="296" spans="1:10" ht="46.5" x14ac:dyDescent="0.35">
      <c r="A296" s="23" t="str">
        <f>Лист1!C186</f>
        <v>ТП 671 пос. Литвинки,32</v>
      </c>
      <c r="B296" s="34">
        <f>Лист1!E186</f>
        <v>42849</v>
      </c>
      <c r="C296" s="24" t="str">
        <f>Лист1!G186</f>
        <v>П</v>
      </c>
      <c r="D296" s="25">
        <f>Лист1!J186</f>
        <v>42849</v>
      </c>
      <c r="E296" s="27">
        <f>Лист1!K186</f>
        <v>0.57291666666666663</v>
      </c>
      <c r="F296" s="25">
        <f>Лист1!N186</f>
        <v>42849</v>
      </c>
      <c r="G296" s="26">
        <f>Лист1!O186</f>
        <v>0.62152777777777779</v>
      </c>
      <c r="H296" s="28" t="str">
        <f>Лист1!U186</f>
        <v>пос. Литвинки, 5,7,9,10,12,13,16,17,18,19,20,21,23,                                                                                                                                                           25,29а,30, 31.32,30</v>
      </c>
      <c r="I296" s="78" t="str">
        <f>Лист1!W186</f>
        <v>установка учетов</v>
      </c>
      <c r="J296" s="70">
        <v>15</v>
      </c>
    </row>
    <row r="297" spans="1:10" ht="46.5" x14ac:dyDescent="0.35">
      <c r="A297" s="23" t="str">
        <f>Лист1!C187</f>
        <v>ТП 330 ул.Орджоникидзе,40/76</v>
      </c>
      <c r="B297" s="34">
        <f>Лист1!E187</f>
        <v>42850</v>
      </c>
      <c r="C297" s="24" t="str">
        <f>Лист1!G187</f>
        <v>П</v>
      </c>
      <c r="D297" s="25">
        <f>Лист1!J187</f>
        <v>42850</v>
      </c>
      <c r="E297" s="27">
        <f>Лист1!K187</f>
        <v>0.37847222222222227</v>
      </c>
      <c r="F297" s="25">
        <f>Лист1!N187</f>
        <v>42850</v>
      </c>
      <c r="G297" s="26">
        <f>Лист1!O187</f>
        <v>0.53472222222222221</v>
      </c>
      <c r="H297" s="28" t="str">
        <f>Лист1!U187</f>
        <v>ул. Орджоникидзе, 40/76, 42 к1.к2,к3 ,44, 44к2, 46 к1,к2,к3,к4                                                                                                                                                                   ул. Склизкова, 72,74</v>
      </c>
      <c r="I297" s="78" t="str">
        <f>Лист1!W187</f>
        <v>планово-предупредительный ремонт</v>
      </c>
      <c r="J297" s="70">
        <v>9</v>
      </c>
    </row>
    <row r="298" spans="1:10" ht="31" x14ac:dyDescent="0.35">
      <c r="A298" s="23" t="str">
        <f>Лист1!C188</f>
        <v>ТП 865 пос. Химинститута</v>
      </c>
      <c r="B298" s="34">
        <f>Лист1!E188</f>
        <v>42850</v>
      </c>
      <c r="C298" s="24" t="str">
        <f>Лист1!G188</f>
        <v>П</v>
      </c>
      <c r="D298" s="25">
        <f>Лист1!J188</f>
        <v>42850</v>
      </c>
      <c r="E298" s="27">
        <f>Лист1!K188</f>
        <v>0.39097222222222222</v>
      </c>
      <c r="F298" s="25">
        <f>Лист1!N188</f>
        <v>42850</v>
      </c>
      <c r="G298" s="26">
        <f>Лист1!O188</f>
        <v>0.42499999999999999</v>
      </c>
      <c r="H298" s="28" t="str">
        <f>Лист1!U188</f>
        <v>пер. Горбухинский, 16                                                                                                                                                                                                                                     ул. Казанская, 10,12,14</v>
      </c>
      <c r="I298" s="78" t="str">
        <f>Лист1!W188</f>
        <v>ремонт рубильника</v>
      </c>
      <c r="J298" s="70">
        <v>4</v>
      </c>
    </row>
    <row r="299" spans="1:10" ht="46.5" x14ac:dyDescent="0.35">
      <c r="A299" s="23" t="str">
        <f>Лист1!C189</f>
        <v>ТП 346 Волоколамский п-т,33</v>
      </c>
      <c r="B299" s="34">
        <f>Лист1!E189</f>
        <v>42851</v>
      </c>
      <c r="C299" s="24" t="str">
        <f>Лист1!G189</f>
        <v>П</v>
      </c>
      <c r="D299" s="25">
        <f>Лист1!J189</f>
        <v>42851</v>
      </c>
      <c r="E299" s="27">
        <f>Лист1!K189</f>
        <v>0.43194444444444446</v>
      </c>
      <c r="F299" s="25">
        <f>Лист1!N189</f>
        <v>42851</v>
      </c>
      <c r="G299" s="26">
        <f>Лист1!O189</f>
        <v>0.53819444444444442</v>
      </c>
      <c r="H299" s="28" t="str">
        <f>Лист1!U189</f>
        <v>Волоколамский п-т, 31,33</v>
      </c>
      <c r="I299" s="78" t="str">
        <f>Лист1!W189</f>
        <v>планово-предупредительный ремонт</v>
      </c>
      <c r="J299" s="70">
        <v>2</v>
      </c>
    </row>
    <row r="300" spans="1:10" ht="31" x14ac:dyDescent="0.35">
      <c r="A300" s="23" t="str">
        <f>Лист1!C190</f>
        <v>ТП 1023 ул. Московская,26</v>
      </c>
      <c r="B300" s="34">
        <f>Лист1!E190</f>
        <v>42851</v>
      </c>
      <c r="C300" s="24" t="str">
        <f>Лист1!G190</f>
        <v>П</v>
      </c>
      <c r="D300" s="25">
        <f>Лист1!J190</f>
        <v>42851</v>
      </c>
      <c r="E300" s="27">
        <f>Лист1!K190</f>
        <v>0.57430555555555551</v>
      </c>
      <c r="F300" s="25">
        <f>Лист1!N190</f>
        <v>42851</v>
      </c>
      <c r="G300" s="26">
        <f>Лист1!O190</f>
        <v>0.67361111111111116</v>
      </c>
      <c r="H300" s="28" t="str">
        <f>Лист1!U190</f>
        <v>ул. Вагжанова, 10, 12, 12 корп.2                                                                                                                                                                                                                                  ул. Московская, д. 95/14</v>
      </c>
      <c r="I300" s="78" t="str">
        <f>Лист1!W190</f>
        <v>заводка 2 КЛ</v>
      </c>
      <c r="J300" s="70">
        <v>4</v>
      </c>
    </row>
    <row r="301" spans="1:10" ht="31" x14ac:dyDescent="0.35">
      <c r="A301" s="23" t="str">
        <f>Лист1!C191</f>
        <v>ТП 787 пос.Литвинки</v>
      </c>
      <c r="B301" s="34">
        <f>Лист1!E191</f>
        <v>42851</v>
      </c>
      <c r="C301" s="24" t="str">
        <f>Лист1!G191</f>
        <v>П</v>
      </c>
      <c r="D301" s="25">
        <f>Лист1!J191</f>
        <v>42851</v>
      </c>
      <c r="E301" s="27">
        <f>Лист1!K191</f>
        <v>0.39583333333333331</v>
      </c>
      <c r="F301" s="25">
        <f>Лист1!N191</f>
        <v>42851</v>
      </c>
      <c r="G301" s="26">
        <f>Лист1!O191</f>
        <v>0.44791666666666669</v>
      </c>
      <c r="H301" s="28" t="str">
        <f>Лист1!U191</f>
        <v>пос.Литвинки, д.36</v>
      </c>
      <c r="I301" s="78" t="str">
        <f>Лист1!W191</f>
        <v>установка учетов</v>
      </c>
      <c r="J301" s="70">
        <v>1</v>
      </c>
    </row>
    <row r="302" spans="1:10" ht="46.5" x14ac:dyDescent="0.35">
      <c r="A302" s="23" t="str">
        <f>Лист1!C192</f>
        <v>ТП 391 ул.С.Перовской,1/45</v>
      </c>
      <c r="B302" s="34">
        <f>Лист1!E192</f>
        <v>42852</v>
      </c>
      <c r="C302" s="24" t="str">
        <f>Лист1!G192</f>
        <v>П</v>
      </c>
      <c r="D302" s="25">
        <f>Лист1!J192</f>
        <v>42852</v>
      </c>
      <c r="E302" s="27">
        <f>Лист1!K192</f>
        <v>0.45624999999999999</v>
      </c>
      <c r="F302" s="25">
        <f>Лист1!N192</f>
        <v>42852</v>
      </c>
      <c r="G302" s="26">
        <f>Лист1!O192</f>
        <v>0.56944444444444442</v>
      </c>
      <c r="H302" s="28" t="str">
        <f>Лист1!U192</f>
        <v>ул. С.Перовской,  1/45, 4/43                                                                                                                                                                                                      наб. р. Тьмаки, 31, 32                                                                                                                                                                                                                        ул. Бебеля,  2 корп.1</v>
      </c>
      <c r="I302" s="78" t="str">
        <f>Лист1!W192</f>
        <v>планово-предупредительный ремонт</v>
      </c>
      <c r="J302" s="70">
        <v>4</v>
      </c>
    </row>
    <row r="303" spans="1:10" ht="31" x14ac:dyDescent="0.35">
      <c r="A303" s="23" t="str">
        <f>Лист1!C193</f>
        <v>ТП 1023 ул. Московская,26</v>
      </c>
      <c r="B303" s="34">
        <f>Лист1!E193</f>
        <v>42852</v>
      </c>
      <c r="C303" s="24" t="str">
        <f>Лист1!G193</f>
        <v>П</v>
      </c>
      <c r="D303" s="25">
        <f>Лист1!J193</f>
        <v>42852</v>
      </c>
      <c r="E303" s="27">
        <f>Лист1!K193</f>
        <v>0.56736111111111109</v>
      </c>
      <c r="F303" s="25">
        <f>Лист1!N193</f>
        <v>42852</v>
      </c>
      <c r="G303" s="26">
        <f>Лист1!O193</f>
        <v>0.66805555555555562</v>
      </c>
      <c r="H303" s="28" t="str">
        <f>Лист1!U193</f>
        <v>ул. Вагжанова, 10, 12, 12 корп.2                                                                                                                                                                                                                                  ул. Московская, д. 95/14</v>
      </c>
      <c r="I303" s="78" t="str">
        <f>Лист1!W193</f>
        <v>заводка 2 КЛ</v>
      </c>
      <c r="J303" s="70">
        <v>4</v>
      </c>
    </row>
    <row r="304" spans="1:10" ht="31" x14ac:dyDescent="0.35">
      <c r="A304" s="23" t="str">
        <f>Лист1!C194</f>
        <v>ТП 787 пос.Литвинки</v>
      </c>
      <c r="B304" s="34">
        <f>Лист1!E194</f>
        <v>42852</v>
      </c>
      <c r="C304" s="24" t="str">
        <f>Лист1!G194</f>
        <v>П</v>
      </c>
      <c r="D304" s="25">
        <f>Лист1!J194</f>
        <v>42852</v>
      </c>
      <c r="E304" s="27">
        <f>Лист1!K194</f>
        <v>0.3979166666666667</v>
      </c>
      <c r="F304" s="25">
        <f>Лист1!N194</f>
        <v>42852</v>
      </c>
      <c r="G304" s="26">
        <f>Лист1!O194</f>
        <v>0.46666666666666662</v>
      </c>
      <c r="H304" s="28" t="str">
        <f>Лист1!U194</f>
        <v>пос.Литвинки, д.36</v>
      </c>
      <c r="I304" s="78" t="str">
        <f>Лист1!W194</f>
        <v>установка учетов</v>
      </c>
      <c r="J304" s="70">
        <v>1</v>
      </c>
    </row>
    <row r="305" spans="1:10" ht="46.5" x14ac:dyDescent="0.35">
      <c r="A305" s="23" t="str">
        <f>Лист1!C195</f>
        <v>ТП 443 Зеленый п-д, 49 к.1</v>
      </c>
      <c r="B305" s="34">
        <f>Лист1!E195</f>
        <v>42853</v>
      </c>
      <c r="C305" s="24" t="str">
        <f>Лист1!G195</f>
        <v>П</v>
      </c>
      <c r="D305" s="25">
        <f>Лист1!J195</f>
        <v>42853</v>
      </c>
      <c r="E305" s="27">
        <f>Лист1!K195</f>
        <v>0.43055555555555558</v>
      </c>
      <c r="F305" s="25">
        <f>Лист1!N195</f>
        <v>42853</v>
      </c>
      <c r="G305" s="26">
        <f>Лист1!O195</f>
        <v>0.51874999999999993</v>
      </c>
      <c r="H305" s="28" t="str">
        <f>Лист1!U195</f>
        <v>Зеленый п-д, 47к1, 49к1,к2, 49а                                                                                                                                                                                                      б-р Цанова, 12</v>
      </c>
      <c r="I305" s="78" t="str">
        <f>Лист1!W195</f>
        <v>планово-предупредительный ремонт</v>
      </c>
      <c r="J305" s="70">
        <v>4</v>
      </c>
    </row>
    <row r="306" spans="1:10" ht="31" hidden="1" x14ac:dyDescent="0.35">
      <c r="A306" s="23" t="str">
        <f>Лист1!C196</f>
        <v>ПС Глазково ф.11</v>
      </c>
      <c r="B306" s="34">
        <f>Лист1!E196</f>
        <v>42845</v>
      </c>
      <c r="C306" s="24" t="str">
        <f>Лист1!G196</f>
        <v>А</v>
      </c>
      <c r="D306" s="25">
        <f>Лист1!J196</f>
        <v>42845</v>
      </c>
      <c r="E306" s="27">
        <f>Лист1!K196</f>
        <v>0.8256944444444444</v>
      </c>
      <c r="F306" s="25">
        <f>Лист1!N196</f>
        <v>42846</v>
      </c>
      <c r="G306" s="26">
        <f>Лист1!O196</f>
        <v>2.9861111111111113E-2</v>
      </c>
      <c r="H306" s="28">
        <f>Лист1!U196</f>
        <v>0</v>
      </c>
      <c r="I306" s="24" t="str">
        <f>Лист1!W196</f>
        <v>диэлектрический пробой изоляции</v>
      </c>
      <c r="J306" s="76"/>
    </row>
    <row r="307" spans="1:10" ht="46.5" x14ac:dyDescent="0.35">
      <c r="A307" s="23" t="str">
        <f>Лист1!C197</f>
        <v>ТП-166, ул. Седова, д. 5"Б" д/с</v>
      </c>
      <c r="B307" s="34">
        <f>Лист1!E197</f>
        <v>42849</v>
      </c>
      <c r="C307" s="24" t="str">
        <f>Лист1!G197</f>
        <v>П</v>
      </c>
      <c r="D307" s="25">
        <f>Лист1!J197</f>
        <v>42849</v>
      </c>
      <c r="E307" s="27">
        <f>Лист1!K197</f>
        <v>0.4055555555555555</v>
      </c>
      <c r="F307" s="25">
        <f>Лист1!N197</f>
        <v>42849</v>
      </c>
      <c r="G307" s="26">
        <f>Лист1!O197</f>
        <v>0.5625</v>
      </c>
      <c r="H307" s="28" t="str">
        <f>Лист1!U197</f>
        <v xml:space="preserve">ул Хромова 8а,8-16
ул Седова 5б
</v>
      </c>
      <c r="I307" s="78" t="str">
        <f>Лист1!W197</f>
        <v>замена провода на СИП</v>
      </c>
      <c r="J307" s="70">
        <v>2</v>
      </c>
    </row>
    <row r="308" spans="1:10" ht="77.5" x14ac:dyDescent="0.35">
      <c r="A308" s="23" t="str">
        <f>Лист1!C198</f>
        <v>ТП-369,  ул.Ефимова</v>
      </c>
      <c r="B308" s="34">
        <f>Лист1!E198</f>
        <v>42849</v>
      </c>
      <c r="C308" s="24" t="str">
        <f>Лист1!G198</f>
        <v>П</v>
      </c>
      <c r="D308" s="25">
        <f>Лист1!J198</f>
        <v>42849</v>
      </c>
      <c r="E308" s="27">
        <f>Лист1!K198</f>
        <v>0.375</v>
      </c>
      <c r="F308" s="25">
        <f>Лист1!N198</f>
        <v>42849</v>
      </c>
      <c r="G308" s="26">
        <f>Лист1!O198</f>
        <v>0.63541666666666663</v>
      </c>
      <c r="H308" s="28" t="str">
        <f>Лист1!U198</f>
        <v xml:space="preserve">ул Троицкая 1/24,1а,1б,2/25,2а,4/27 
ул Ефимова 6-16, 11-23 
ул Достоевского 2б,17,4-8 
наб Тьмаки 20к1, 1/19, 23,24/1,25/2
</v>
      </c>
      <c r="I308" s="78" t="str">
        <f>Лист1!W198</f>
        <v>Подрезка деревьев</v>
      </c>
      <c r="J308" s="70">
        <v>0</v>
      </c>
    </row>
    <row r="309" spans="1:10" ht="124" x14ac:dyDescent="0.35">
      <c r="A309" s="23" t="str">
        <f>Лист1!C199</f>
        <v>ТП-181, 1-й пер-к Вагонников</v>
      </c>
      <c r="B309" s="34">
        <f>Лист1!E199</f>
        <v>42850</v>
      </c>
      <c r="C309" s="24" t="str">
        <f>Лист1!G199</f>
        <v>П</v>
      </c>
      <c r="D309" s="25">
        <f>Лист1!J199</f>
        <v>42850</v>
      </c>
      <c r="E309" s="27">
        <f>Лист1!K199</f>
        <v>0.24652777777777779</v>
      </c>
      <c r="F309" s="25">
        <f>Лист1!N199</f>
        <v>42850</v>
      </c>
      <c r="G309" s="26">
        <f>Лист1!O199</f>
        <v>0.32291666666666669</v>
      </c>
      <c r="H309" s="28" t="str">
        <f>Лист1!U199</f>
        <v xml:space="preserve">ул Чапаева 2/7-10, 7/5-19/17
пер Кривоносова 6-14, 1/8-9/7
ул Вагонников 1 3-17, 4-20
ул Вагонников 2 3-19, 35-43, 2-20
ул Вагонников 3 3-17, 8-18, 36-44
ул Писарева 9, пер Вагонников 1     70/2-88, 59
</v>
      </c>
      <c r="I309" s="78" t="str">
        <f>Лист1!W199</f>
        <v>ЗАМЕНА ОПОР</v>
      </c>
      <c r="J309" s="70">
        <v>0</v>
      </c>
    </row>
    <row r="310" spans="1:10" ht="46.5" x14ac:dyDescent="0.35">
      <c r="A310" s="23" t="str">
        <f>Лист1!C200</f>
        <v>ТП-25, ул. Б. Бруевич</v>
      </c>
      <c r="B310" s="34">
        <f>Лист1!E200</f>
        <v>42850</v>
      </c>
      <c r="C310" s="24" t="str">
        <f>Лист1!G200</f>
        <v>П</v>
      </c>
      <c r="D310" s="25">
        <f>Лист1!J200</f>
        <v>42850</v>
      </c>
      <c r="E310" s="27">
        <f>Лист1!K200</f>
        <v>0.44791666666666669</v>
      </c>
      <c r="F310" s="25">
        <f>Лист1!N200</f>
        <v>42850</v>
      </c>
      <c r="G310" s="26">
        <f>Лист1!O200</f>
        <v>0.56944444444444442</v>
      </c>
      <c r="H310" s="28" t="str">
        <f>Лист1!U200</f>
        <v xml:space="preserve">ул Б-Бруевич 16-26а
пер Беляковский 30-44/31
</v>
      </c>
      <c r="I310" s="78" t="str">
        <f>Лист1!W200</f>
        <v>замера провода</v>
      </c>
      <c r="J310" s="70">
        <v>0</v>
      </c>
    </row>
    <row r="311" spans="1:10" ht="77.5" x14ac:dyDescent="0.35">
      <c r="A311" s="23" t="str">
        <f>Лист1!C201</f>
        <v>ТП-21, ул Достоевского</v>
      </c>
      <c r="B311" s="34">
        <f>Лист1!E201</f>
        <v>42850</v>
      </c>
      <c r="C311" s="24" t="str">
        <f>Лист1!G201</f>
        <v>П</v>
      </c>
      <c r="D311" s="25">
        <f>Лист1!J201</f>
        <v>42850</v>
      </c>
      <c r="E311" s="27">
        <f>Лист1!K201</f>
        <v>0.375</v>
      </c>
      <c r="F311" s="25">
        <f>Лист1!N201</f>
        <v>42850</v>
      </c>
      <c r="G311" s="26">
        <f>Лист1!O201</f>
        <v>0.46180555555555558</v>
      </c>
      <c r="H311" s="28" t="str">
        <f>Лист1!U201</f>
        <v xml:space="preserve">ул Достоевского 9-31, 10-34
ул Д Донского 7-17а, 10-12, 12а
пер Трудолюбия 6а, 12, 13, 15, 35/1, 35а, 35б
</v>
      </c>
      <c r="I311" s="78" t="str">
        <f>Лист1!W201</f>
        <v>установка шкафов учета, допуск подрядчика</v>
      </c>
      <c r="J311" s="70">
        <v>7</v>
      </c>
    </row>
    <row r="312" spans="1:10" ht="46.5" x14ac:dyDescent="0.35">
      <c r="A312" s="23" t="str">
        <f>Лист1!C202</f>
        <v>ТП-227, Индустриальная, д. 3а</v>
      </c>
      <c r="B312" s="34">
        <f>Лист1!E202</f>
        <v>42850</v>
      </c>
      <c r="C312" s="24" t="str">
        <f>Лист1!G202</f>
        <v>П</v>
      </c>
      <c r="D312" s="25" t="str">
        <f>Лист1!J202</f>
        <v>*</v>
      </c>
      <c r="E312" s="27" t="str">
        <f>Лист1!K202</f>
        <v>*</v>
      </c>
      <c r="F312" s="25" t="str">
        <f>Лист1!N202</f>
        <v>*</v>
      </c>
      <c r="G312" s="26" t="str">
        <f>Лист1!O202</f>
        <v>*</v>
      </c>
      <c r="H312" s="28" t="str">
        <f>Лист1!U202</f>
        <v>Индустриальная, д. 3а</v>
      </c>
      <c r="I312" s="78" t="str">
        <f>Лист1!W202</f>
        <v>установка шкафов учета, допуск подрядчика</v>
      </c>
      <c r="J312" s="70">
        <v>1</v>
      </c>
    </row>
    <row r="313" spans="1:10" ht="310" x14ac:dyDescent="0.35">
      <c r="A313" s="23" t="str">
        <f>Лист1!C203</f>
        <v>ТП-259, Волоколамское ш., с откл. ВЛ 10 кВ ТП-259-168. Откл.: ТП-156,638,259,987,168</v>
      </c>
      <c r="B313" s="34">
        <f>Лист1!E203</f>
        <v>42850</v>
      </c>
      <c r="C313" s="24" t="str">
        <f>Лист1!G203</f>
        <v>П</v>
      </c>
      <c r="D313" s="25">
        <f>Лист1!J203</f>
        <v>42850</v>
      </c>
      <c r="E313" s="27">
        <f>Лист1!K203</f>
        <v>0.4694444444444445</v>
      </c>
      <c r="F313" s="25">
        <f>Лист1!N203</f>
        <v>42850</v>
      </c>
      <c r="G313" s="26">
        <f>Лист1!O203</f>
        <v>0.59027777777777779</v>
      </c>
      <c r="H313" s="28" t="str">
        <f>Лист1!U203</f>
        <v xml:space="preserve">шос Волоколамское 12-86
ул М Расковой  1/78-45,4,10,
ул Чебышева 1/68-39, 2/70-38,43,44
п-д Нестерова 1 1-33/27, 2/24-34/25
п-д Нестерова 2 1/35-43,2/34-40
ул Волоколамская 2 2-64/7, 1-65/9
ул Волоколамская 3 1/10-67/19, 2/8-74/15
ул Волоколамская 4 4-64/33, 1-63/35
ул Чкалова 2-42/10,1-29
п-д Чкалова 3 1/26-17/23, 2/24-18/21
п-д Чкалова 4 1/30-15/27, 2/28-18/25
п-т Октябрьский 32/32-40/42,50
ул Нестерова 1-45,2-38
ул Можайского 1-48,2-32
ул Матросова 1-45,2-38
п-д Тупиковый 1, 3, 5/30
п-д Чкалова 1 1/14-21/14, 2/12-24/9
п-д Чкалова 2 1/18-21/15, 2/16-22/13
ул Лермонтова  69 - 83
</v>
      </c>
      <c r="I313" s="78" t="str">
        <f>Лист1!W203</f>
        <v>замена опор</v>
      </c>
      <c r="J313" s="70">
        <v>0</v>
      </c>
    </row>
    <row r="314" spans="1:10" ht="77.5" x14ac:dyDescent="0.35">
      <c r="A314" s="23" t="str">
        <f>Лист1!C204</f>
        <v>ТП-178, ул. Брагина</v>
      </c>
      <c r="B314" s="34">
        <f>Лист1!E204</f>
        <v>42850</v>
      </c>
      <c r="C314" s="24" t="str">
        <f>Лист1!G204</f>
        <v>П</v>
      </c>
      <c r="D314" s="25">
        <f>Лист1!J204</f>
        <v>42850</v>
      </c>
      <c r="E314" s="27">
        <f>Лист1!K204</f>
        <v>0.375</v>
      </c>
      <c r="F314" s="25">
        <f>Лист1!N204</f>
        <v>42850</v>
      </c>
      <c r="G314" s="26">
        <f>Лист1!O204</f>
        <v>0.61111111111111105</v>
      </c>
      <c r="H314" s="28" t="str">
        <f>Лист1!U204</f>
        <v xml:space="preserve">наб Тьмаки 1-9
ул Брагина 1а,4
ул Революционная 1-5, 6-16
</v>
      </c>
      <c r="I314" s="78" t="str">
        <f>Лист1!W204</f>
        <v xml:space="preserve">подрезка деревьев </v>
      </c>
      <c r="J314" s="70">
        <v>2</v>
      </c>
    </row>
    <row r="315" spans="1:10" ht="46.5" x14ac:dyDescent="0.35">
      <c r="A315" s="23" t="str">
        <f>Лист1!C205</f>
        <v>ТП-176, ул. Новоторжская, д. 16 к.1</v>
      </c>
      <c r="B315" s="34">
        <f>Лист1!E205</f>
        <v>42851</v>
      </c>
      <c r="C315" s="24" t="str">
        <f>Лист1!G205</f>
        <v>П</v>
      </c>
      <c r="D315" s="25">
        <f>Лист1!J205</f>
        <v>42851</v>
      </c>
      <c r="E315" s="27">
        <f>Лист1!K205</f>
        <v>0.51458333333333328</v>
      </c>
      <c r="F315" s="25">
        <f>Лист1!N205</f>
        <v>42851</v>
      </c>
      <c r="G315" s="26">
        <f>Лист1!O205</f>
        <v>0.59027777777777779</v>
      </c>
      <c r="H315" s="28" t="str">
        <f>Лист1!U205</f>
        <v>ул Новоторжская 29, 16к1, 16к2, 14</v>
      </c>
      <c r="I315" s="78" t="s">
        <v>521</v>
      </c>
      <c r="J315" s="70">
        <v>4</v>
      </c>
    </row>
    <row r="316" spans="1:10" ht="77.5" x14ac:dyDescent="0.35">
      <c r="A316" s="23" t="str">
        <f>Лист1!C206</f>
        <v>ТП-85, ул. Серебрянная</v>
      </c>
      <c r="B316" s="34">
        <f>Лист1!E206</f>
        <v>42851</v>
      </c>
      <c r="C316" s="24" t="str">
        <f>Лист1!G206</f>
        <v>П</v>
      </c>
      <c r="D316" s="25" t="str">
        <f>Лист1!J206</f>
        <v>*</v>
      </c>
      <c r="E316" s="27" t="str">
        <f>Лист1!K206</f>
        <v>*</v>
      </c>
      <c r="F316" s="25" t="str">
        <f>Лист1!N206</f>
        <v>*</v>
      </c>
      <c r="G316" s="26" t="str">
        <f>Лист1!O206</f>
        <v>*</v>
      </c>
      <c r="H316" s="28" t="str">
        <f>Лист1!U206</f>
        <v xml:space="preserve">
ул Серебряная  3-13, 2/24-8
ул Пушкинская  3-13к1, 6-24/23
ул С Щедрина 27/13
</v>
      </c>
      <c r="I316" s="78" t="s">
        <v>522</v>
      </c>
      <c r="J316" s="70">
        <v>1</v>
      </c>
    </row>
    <row r="317" spans="1:10" ht="263.5" x14ac:dyDescent="0.35">
      <c r="A317" s="23" t="str">
        <f>Лист1!C207</f>
        <v>ВЛ 10 кВ л/р 8-ТП-143-199-240, с откл. ТП-199</v>
      </c>
      <c r="B317" s="34">
        <f>Лист1!E207</f>
        <v>42852</v>
      </c>
      <c r="C317" s="24" t="str">
        <f>Лист1!G207</f>
        <v>П</v>
      </c>
      <c r="D317" s="25">
        <f>Лист1!J207</f>
        <v>42852</v>
      </c>
      <c r="E317" s="27">
        <f>Лист1!K207</f>
        <v>0.4201388888888889</v>
      </c>
      <c r="F317" s="25">
        <f>Лист1!N207</f>
        <v>42852</v>
      </c>
      <c r="G317" s="26">
        <f>Лист1!O207</f>
        <v>0.54861111111111105</v>
      </c>
      <c r="H317" s="28" t="str">
        <f>Лист1!U207</f>
        <v xml:space="preserve">ул Сухая 1/12-33, 2/10-28/5
ул Липовая 1/6-25/16, 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ул Речная 1/27-29/46, 2/29-26/48
ул Халтурина 83-123/9, 74-96
ул Циолковского 72/20-86
</v>
      </c>
      <c r="I317" s="78" t="str">
        <f>Лист1!W207</f>
        <v>замена опор</v>
      </c>
      <c r="J317" s="70">
        <v>0</v>
      </c>
    </row>
    <row r="318" spans="1:10" ht="124" x14ac:dyDescent="0.35">
      <c r="A318" s="23" t="str">
        <f>Лист1!C208</f>
        <v>ТП-292, Продольная</v>
      </c>
      <c r="B318" s="34">
        <f>Лист1!E208</f>
        <v>42852</v>
      </c>
      <c r="C318" s="24" t="str">
        <f>Лист1!G208</f>
        <v>П</v>
      </c>
      <c r="D318" s="25" t="str">
        <f>Лист1!J208</f>
        <v>*</v>
      </c>
      <c r="E318" s="27" t="str">
        <f>Лист1!K208</f>
        <v>*</v>
      </c>
      <c r="F318" s="25" t="str">
        <f>Лист1!N208</f>
        <v>*</v>
      </c>
      <c r="G318" s="26" t="str">
        <f>Лист1!O208</f>
        <v>*</v>
      </c>
      <c r="H318" s="28" t="str">
        <f>Лист1!U208</f>
        <v xml:space="preserve">ул Тельмана 1/23-18
ул Крайняя 3, 5, 7, 11, 13, 25
п-д Кольцевой 1/27-19, 2/29-16
п-д Кольцевой 7 1/12-17/23, 2/10-12
п-д Кольцевой 8 1/6-13/17, 2/4-18/15
ул Дачная 1-7
ул Продольная 37, 37а, 40-50
</v>
      </c>
      <c r="I318" s="78" t="str">
        <f>Лист1!W208</f>
        <v>замена опор</v>
      </c>
      <c r="J318" s="70">
        <v>0</v>
      </c>
    </row>
    <row r="319" spans="1:10" ht="46.5" x14ac:dyDescent="0.35">
      <c r="A319" s="23" t="str">
        <f>Лист1!C209</f>
        <v>ТП-315, ул. Освобождения</v>
      </c>
      <c r="B319" s="34">
        <f>Лист1!E209</f>
        <v>42852</v>
      </c>
      <c r="C319" s="24" t="str">
        <f>Лист1!G209</f>
        <v>П</v>
      </c>
      <c r="D319" s="25">
        <f>Лист1!J209</f>
        <v>42852</v>
      </c>
      <c r="E319" s="27">
        <f>Лист1!K209</f>
        <v>0.625</v>
      </c>
      <c r="F319" s="25">
        <f>Лист1!N209</f>
        <v>42852</v>
      </c>
      <c r="G319" s="26">
        <f>Лист1!O209</f>
        <v>0.67361111111111116</v>
      </c>
      <c r="H319" s="28" t="str">
        <f>Лист1!U209</f>
        <v>ул Освобождения 161-195, 100/1-24б
п-д Полевой 4 1, 2, 3, 4, 5
ул Складская 160-164</v>
      </c>
      <c r="I319" s="78" t="str">
        <f>Лист1!W209</f>
        <v>допуск подрядчика</v>
      </c>
      <c r="J319" s="70">
        <v>0</v>
      </c>
    </row>
    <row r="320" spans="1:10" ht="46.5" x14ac:dyDescent="0.35">
      <c r="A320" s="23" t="str">
        <f>Лист1!C210</f>
        <v>ТП-325, ул. Медниковская</v>
      </c>
      <c r="B320" s="34">
        <f>Лист1!E210</f>
        <v>42852</v>
      </c>
      <c r="C320" s="24" t="str">
        <f>Лист1!G210</f>
        <v>П</v>
      </c>
      <c r="D320" s="25">
        <f>Лист1!J210</f>
        <v>42852</v>
      </c>
      <c r="E320" s="27">
        <f>Лист1!K210</f>
        <v>0.37152777777777773</v>
      </c>
      <c r="F320" s="25">
        <f>Лист1!N210</f>
        <v>42852</v>
      </c>
      <c r="G320" s="26">
        <f>Лист1!O210</f>
        <v>0.54861111111111105</v>
      </c>
      <c r="H320" s="28" t="str">
        <f>Лист1!U210</f>
        <v xml:space="preserve">ул Медниковская 28, 30, 34, 52, 54,
ул Медниковская 25, 29, 39, 47-55/25
</v>
      </c>
      <c r="I320" s="78" t="str">
        <f>Лист1!W210</f>
        <v>подрезка деревьев</v>
      </c>
      <c r="J320" s="70">
        <v>3</v>
      </c>
    </row>
    <row r="321" spans="1:10" ht="31" x14ac:dyDescent="0.35">
      <c r="A321" s="23" t="str">
        <f>Лист1!C211</f>
        <v>ТП-118, пр-т Ленина, д. 8</v>
      </c>
      <c r="B321" s="34">
        <f>Лист1!E211</f>
        <v>42853</v>
      </c>
      <c r="C321" s="24" t="str">
        <f>Лист1!G211</f>
        <v>П</v>
      </c>
      <c r="D321" s="25">
        <f>Лист1!J211</f>
        <v>42853</v>
      </c>
      <c r="E321" s="27">
        <f>Лист1!K211</f>
        <v>0.41666666666666669</v>
      </c>
      <c r="F321" s="25">
        <f>Лист1!N211</f>
        <v>42853</v>
      </c>
      <c r="G321" s="26">
        <f>Лист1!O211</f>
        <v>0.50555555555555554</v>
      </c>
      <c r="H321" s="28" t="str">
        <f>Лист1!U211</f>
        <v xml:space="preserve">пр-т Ленина, д. 8, </v>
      </c>
      <c r="I321" s="78" t="s">
        <v>513</v>
      </c>
      <c r="J321" s="70">
        <v>1</v>
      </c>
    </row>
    <row r="322" spans="1:10" ht="217" x14ac:dyDescent="0.35">
      <c r="A322" s="23" t="str">
        <f>Лист1!C212</f>
        <v>ТП-26, ул. Серова</v>
      </c>
      <c r="B322" s="34">
        <f>Лист1!E212</f>
        <v>42853</v>
      </c>
      <c r="C322" s="24" t="str">
        <f>Лист1!G212</f>
        <v>П</v>
      </c>
      <c r="D322" s="25" t="str">
        <f>Лист1!J212</f>
        <v>*</v>
      </c>
      <c r="E322" s="27" t="str">
        <f>Лист1!K212</f>
        <v>*</v>
      </c>
      <c r="F322" s="25" t="str">
        <f>Лист1!N212</f>
        <v>*</v>
      </c>
      <c r="G322" s="26" t="str">
        <f>Лист1!O212</f>
        <v>*</v>
      </c>
      <c r="H322" s="28" t="str">
        <f>Лист1!U212</f>
        <v xml:space="preserve">ул Осипенко 26/9-82, 21-77
ул Лазо 63-73, 62, 66/56
ул Щорса 17/56-33/61, 26/54-44/59
ул Серова 13-69, 18-68
ул Маяковского 44-56/17
п-д Серова 1 3, 4
п-д Белинского 19-21, 12-14, 24, 26
ул Туполева 38-74
ул Котовского 10-28/58, 53/56-67
ул Силикатная 2 5/23-11
п-д Серова 2 3, 4
п-д Котовского 1 13-25, 14-26
п-д Котовского 2 10-22, 9-25
</v>
      </c>
      <c r="I322" s="78" t="s">
        <v>513</v>
      </c>
      <c r="J322" s="70">
        <v>0</v>
      </c>
    </row>
    <row r="323" spans="1:10" ht="77.5" x14ac:dyDescent="0.35">
      <c r="A323" s="23" t="str">
        <f>Лист1!C213</f>
        <v>ТП-85, ул. Пушкинская</v>
      </c>
      <c r="B323" s="34">
        <f>Лист1!E213</f>
        <v>42853</v>
      </c>
      <c r="C323" s="24" t="str">
        <f>Лист1!G213</f>
        <v>П</v>
      </c>
      <c r="D323" s="25">
        <f>Лист1!J213</f>
        <v>42853</v>
      </c>
      <c r="E323" s="27">
        <f>Лист1!K213</f>
        <v>0.375</v>
      </c>
      <c r="F323" s="25">
        <f>Лист1!N213</f>
        <v>42853</v>
      </c>
      <c r="G323" s="26">
        <f>Лист1!O213</f>
        <v>0.4513888888888889</v>
      </c>
      <c r="H323" s="28" t="str">
        <f>Лист1!U213</f>
        <v xml:space="preserve">
ул Серебряная  3-13, 2/24-8
ул Пушкинская  3-13к1, 6-24/23
ул С Щедрина 27/13
</v>
      </c>
      <c r="I323" s="78" t="s">
        <v>523</v>
      </c>
      <c r="J323" s="70">
        <v>1</v>
      </c>
    </row>
    <row r="324" spans="1:10" ht="270.5" hidden="1" customHeight="1" x14ac:dyDescent="0.35">
      <c r="A324" s="23" t="str">
        <f>Лист1!C214</f>
        <v>пс Северная ф.25</v>
      </c>
      <c r="B324" s="34">
        <f>Лист1!E214</f>
        <v>42847</v>
      </c>
      <c r="C324" s="24" t="str">
        <f>Лист1!G214</f>
        <v>А</v>
      </c>
      <c r="D324" s="25">
        <f>Лист1!J214</f>
        <v>42847</v>
      </c>
      <c r="E324" s="27">
        <f>Лист1!K214</f>
        <v>0.24305555555555555</v>
      </c>
      <c r="F324" s="25">
        <f>Лист1!N214</f>
        <v>42847</v>
      </c>
      <c r="G324" s="26">
        <f>Лист1!O214</f>
        <v>0.27083333333333331</v>
      </c>
      <c r="H324" s="28" t="str">
        <f>Лист1!U214</f>
        <v xml:space="preserve">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28
ул Веселова 30
ул Веселова 32
ул Веселова 34/28
ул Веселова 24
ул Веселова 22
ул Луначарского 10
ул Луначарского 12
ул Веселова 35
ул Веселова 33
ул Луначарского 3 к1   ул Луначарского 9 к1    ул Луначарского 1  ул П Савельевой 2   ул П Савельевой 17
ул П Савельевой 15 к2
ул П Савельевой 19
ул Хромова 10
наб Иртыша 23 - 27, 28 - 34а
ул Хромова 13 к2
ул Хромова 7 к2
ул Хромова 9 к2
ул Луначарского 20
ул Луначарского 26 </v>
      </c>
      <c r="I324" s="24" t="str">
        <f>Лист1!W214</f>
        <v>Ремонт КЛ</v>
      </c>
      <c r="J324" s="76"/>
    </row>
    <row r="325" spans="1:10" ht="93" hidden="1" x14ac:dyDescent="0.35">
      <c r="A325" s="23" t="str">
        <f>Лист1!C215</f>
        <v xml:space="preserve">ПС Пролетарская     1 с.ш. 110 кВ </v>
      </c>
      <c r="B325" s="34">
        <f>Лист1!E215</f>
        <v>42847</v>
      </c>
      <c r="C325" s="24" t="str">
        <f>Лист1!G215</f>
        <v>А</v>
      </c>
      <c r="D325" s="25">
        <f>Лист1!J215</f>
        <v>42847</v>
      </c>
      <c r="E325" s="27">
        <f>Лист1!K215</f>
        <v>0.3888888888888889</v>
      </c>
      <c r="F325" s="25">
        <f>Лист1!N215</f>
        <v>42847</v>
      </c>
      <c r="G325" s="26">
        <f>Лист1!O215</f>
        <v>0.40347222222222223</v>
      </c>
      <c r="H325" s="28" t="str">
        <f>Лист1!U215</f>
        <v>б-р Ногина                                                       пр-т 50 лет Октября                                  ул К . Заслонова                                      пр-т Ленина                                                 ул К Маркса                                              пр-т Калинина                                           ул. М Конева                                               ул Тракторная</v>
      </c>
      <c r="I325" s="24" t="str">
        <f>Лист1!W215</f>
        <v>МРСК</v>
      </c>
      <c r="J325" s="76"/>
    </row>
    <row r="326" spans="1:10" ht="309.5" hidden="1" customHeight="1" x14ac:dyDescent="0.35">
      <c r="A326" s="23" t="str">
        <f>Лист1!C216</f>
        <v>ПС Вагжановская ф. 08</v>
      </c>
      <c r="B326" s="34">
        <f>Лист1!E216</f>
        <v>42847</v>
      </c>
      <c r="C326" s="24" t="str">
        <f>Лист1!G216</f>
        <v>А</v>
      </c>
      <c r="D326" s="25">
        <f>Лист1!J216</f>
        <v>42847</v>
      </c>
      <c r="E326" s="27">
        <f>Лист1!K216</f>
        <v>0.47083333333333338</v>
      </c>
      <c r="F326" s="25">
        <f>Лист1!N216</f>
        <v>42847</v>
      </c>
      <c r="G326" s="26">
        <f>Лист1!O216</f>
        <v>0.54375000000000007</v>
      </c>
      <c r="H326" s="28" t="str">
        <f>Лист1!U216</f>
        <v>п-д Дарвина 7,10,13
ул Тимирязева 1-19                                  ул Спартака  5-16     ул Профинтерна 1 8-20
ул Профинтерна 2 5-31, 10-40                                
ул Трусова 1 2-30
ул Суворова 1 3, 5, 7
ул Путейская 4 1-17/1
ул Пионерская 1-27, 4-30
ул Трусова 1 1-13, 4-32                             ул Макарова 7-51, 8-24                             ул Пролетарская 2 1-19, 26-70,21-55
ул Пролетарская 3 1-19, 2а-8,14-38                  ул Пионерская 29-63, 32-56                      ул Пролетарская 4 10-38/55 ,1-37/57,9а,11а                                                ул Пролетарская 5 1-37/49,39-49
ул Гончаровой 1- 51,53,59,61,8,10,4-32                       ул Коробкова 5/1-17, 19-43/2, 22              ул Пролетарская 6 3-29, 2/19-20
ул Пролетарская 7 1-9, 2/11-8                                 ул Профинтерна 1 8-20
ул Профинтерна 2 5-31, 10-40                  ул Детская площадка 1 - 5, 47 - 49, 34           ул А Степанова 22 - 56а
ул Пески 1 29а, 45 - 49, 44 - 5                    п-д Дарвина 3, 9,11б,13,15,17,21,6-12    ул Коминтерна 1 - 25                               пер Александровский 3
ул Макарова 101</v>
      </c>
      <c r="I326" s="24" t="str">
        <f>Лист1!W216</f>
        <v>Порвана при раскопках</v>
      </c>
      <c r="J326" s="76"/>
    </row>
    <row r="327" spans="1:10" ht="31" hidden="1" x14ac:dyDescent="0.35">
      <c r="A327" s="23" t="str">
        <f>Лист1!C217</f>
        <v>ПС Северная ф. 15</v>
      </c>
      <c r="B327" s="34">
        <f>Лист1!E217</f>
        <v>42847</v>
      </c>
      <c r="C327" s="24" t="str">
        <f>Лист1!G217</f>
        <v>А</v>
      </c>
      <c r="D327" s="25">
        <f>Лист1!J217</f>
        <v>42847</v>
      </c>
      <c r="E327" s="27">
        <f>Лист1!K217</f>
        <v>0.77847222222222223</v>
      </c>
      <c r="F327" s="25">
        <f>Лист1!N217</f>
        <v>42847</v>
      </c>
      <c r="G327" s="26">
        <f>Лист1!O217</f>
        <v>0.79305555555555562</v>
      </c>
      <c r="H327" s="28" t="str">
        <f>Лист1!U217</f>
        <v>ул П Савельевой 14</v>
      </c>
      <c r="I327" s="24" t="str">
        <f>Лист1!W217</f>
        <v>Ремонт КЛ</v>
      </c>
      <c r="J327" s="76"/>
    </row>
    <row r="328" spans="1:10" ht="46.5" hidden="1" x14ac:dyDescent="0.35">
      <c r="A328" s="23" t="str">
        <f>Лист1!C218</f>
        <v>ПС Северная ф. 07</v>
      </c>
      <c r="B328" s="34">
        <f>Лист1!E218</f>
        <v>42847</v>
      </c>
      <c r="C328" s="24" t="str">
        <f>Лист1!G218</f>
        <v>А</v>
      </c>
      <c r="D328" s="25">
        <f>Лист1!J218</f>
        <v>42847</v>
      </c>
      <c r="E328" s="27">
        <f>Лист1!K218</f>
        <v>0.77847222222222223</v>
      </c>
      <c r="F328" s="25">
        <f>Лист1!N218</f>
        <v>42847</v>
      </c>
      <c r="G328" s="26">
        <f>Лист1!O218</f>
        <v>0.82361111111111107</v>
      </c>
      <c r="H328" s="28" t="str">
        <f>Лист1!U218</f>
        <v>ул Плеханова 55,51,59
ул Дачная 62                                              ул Ушакова 1а</v>
      </c>
      <c r="I328" s="24" t="str">
        <f>Лист1!W218</f>
        <v>Ремонт КЛ</v>
      </c>
      <c r="J328" s="76"/>
    </row>
    <row r="329" spans="1:10" ht="108.5" hidden="1" x14ac:dyDescent="0.35">
      <c r="A329" s="23" t="str">
        <f>Лист1!C219</f>
        <v>ПС Вагонный з-д ф. 16</v>
      </c>
      <c r="B329" s="34">
        <f>Лист1!E219</f>
        <v>42848</v>
      </c>
      <c r="C329" s="24" t="str">
        <f>Лист1!G219</f>
        <v>А</v>
      </c>
      <c r="D329" s="25">
        <f>Лист1!J219</f>
        <v>42848</v>
      </c>
      <c r="E329" s="27">
        <f>Лист1!K219</f>
        <v>0.32291666666666669</v>
      </c>
      <c r="F329" s="25">
        <f>Лист1!N219</f>
        <v>42848</v>
      </c>
      <c r="G329" s="26">
        <f>Лист1!O219</f>
        <v>0.41666666666666669</v>
      </c>
      <c r="H329" s="28" t="str">
        <f>Лист1!U219</f>
        <v>шос С Петербургское 105/1-115                                                                 ул Мозжухина 2 - 9                                                              пос ДРСУ 2 1-8,11                                                             ул Черкасская 76 - 102,114,115                                           ул Отмицкая 53,77, 79, 82, 86
ул Курганная 1-13, 8-14                                                              пер Булгарский 13, 14</v>
      </c>
      <c r="I329" s="24" t="str">
        <f>Лист1!W219</f>
        <v>Ремонт КЛ</v>
      </c>
      <c r="J329" s="76"/>
    </row>
    <row r="330" spans="1:10" ht="186" hidden="1" x14ac:dyDescent="0.35">
      <c r="A330" s="23" t="str">
        <f>Лист1!C220</f>
        <v>ТП 621 ф. к ТП 440</v>
      </c>
      <c r="B330" s="34">
        <f>Лист1!E220</f>
        <v>42848</v>
      </c>
      <c r="C330" s="24" t="str">
        <f>Лист1!G220</f>
        <v>А</v>
      </c>
      <c r="D330" s="25">
        <f>Лист1!J220</f>
        <v>42848</v>
      </c>
      <c r="E330" s="27">
        <f>Лист1!K220</f>
        <v>0.32291666666666669</v>
      </c>
      <c r="F330" s="25">
        <f>Лист1!N220</f>
        <v>42848</v>
      </c>
      <c r="G330" s="26">
        <f>Лист1!O220</f>
        <v>0.53611111111111109</v>
      </c>
      <c r="H330" s="28" t="str">
        <f>Лист1!U220</f>
        <v>ул Лесная пос.Никола-Малица 11,15,16,17,18,19,20,27,б/н
ул Гаражная 3 1,7,8,13,б/н
ул Гаражная 2 3,5
ул Гаражная 7-17,19,21,23                                                                                    ул Центральная 1-43,5а,19а,2-32
ул Школьная дер Никола-Малица 2-36,7-13,19-23
ул Заречная дер Никола-Малица 2-10,3-19
ул Молодежная 2 дома без номерашос       С Петербургское 117, 119 и др                                         дер Николо- Малица 15....</v>
      </c>
      <c r="I330" s="24" t="str">
        <f>Лист1!W220</f>
        <v>Ремонт КЛ</v>
      </c>
      <c r="J330" s="76"/>
    </row>
    <row r="331" spans="1:10" ht="108.5" hidden="1" x14ac:dyDescent="0.35">
      <c r="A331" s="23" t="str">
        <f>Лист1!C221</f>
        <v>ПС Вагжановская 2 с. ш. "земля"</v>
      </c>
      <c r="B331" s="34">
        <f>Лист1!E221</f>
        <v>42848</v>
      </c>
      <c r="C331" s="24" t="str">
        <f>Лист1!G221</f>
        <v>А</v>
      </c>
      <c r="D331" s="25">
        <f>Лист1!J221</f>
        <v>42848</v>
      </c>
      <c r="E331" s="27">
        <f>Лист1!K221</f>
        <v>0.73263888888888884</v>
      </c>
      <c r="F331" s="25">
        <f>Лист1!N221</f>
        <v>42848</v>
      </c>
      <c r="G331" s="26">
        <f>Лист1!O221</f>
        <v>0.76597222222222217</v>
      </c>
      <c r="H331" s="28" t="str">
        <f>Лист1!U221</f>
        <v>ул Попова 1,5,7                                                 п-т Волоколамский 2- 8,21,23                                      ул Ерофеева 23                                                                            п-т Победы 18                                                               ул Склизкова 19/25,23                                                                ул Т Ильиной 6/15
ул Терещенко 17</v>
      </c>
      <c r="I331" s="24" t="str">
        <f>Лист1!W221</f>
        <v>Ремонт КЛ</v>
      </c>
      <c r="J331" s="76"/>
    </row>
    <row r="332" spans="1:10" ht="93" hidden="1" x14ac:dyDescent="0.35">
      <c r="A332" s="23" t="str">
        <f>Лист1!C222</f>
        <v>ПС Механический з-д ф. 27</v>
      </c>
      <c r="B332" s="34">
        <f>Лист1!E222</f>
        <v>42848</v>
      </c>
      <c r="C332" s="24" t="str">
        <f>Лист1!G222</f>
        <v>А</v>
      </c>
      <c r="D332" s="25">
        <f>Лист1!J222</f>
        <v>42848</v>
      </c>
      <c r="E332" s="27">
        <f>Лист1!K222</f>
        <v>0.95624999999999993</v>
      </c>
      <c r="F332" s="25">
        <f>Лист1!N222</f>
        <v>42848</v>
      </c>
      <c r="G332" s="26">
        <f>Лист1!O222</f>
        <v>0.97638888888888886</v>
      </c>
      <c r="H332" s="28" t="str">
        <f>Лист1!U222</f>
        <v>ул Республиканская 12/19
ул Республиканская 7
п-т 50 лет Октября 3к2                                      ул Республиканская 9
ул Республиканская 11
ул Республиканская 13</v>
      </c>
      <c r="I332" s="24" t="str">
        <f>Лист1!W222</f>
        <v>Ремонт КЛ</v>
      </c>
      <c r="J332" s="76"/>
    </row>
    <row r="333" spans="1:10" ht="310" hidden="1" x14ac:dyDescent="0.35">
      <c r="A333" s="23" t="str">
        <f>Лист1!C223</f>
        <v>ПС Северная ф.34</v>
      </c>
      <c r="B333" s="34">
        <f>Лист1!E223</f>
        <v>42849</v>
      </c>
      <c r="C333" s="24" t="str">
        <f>Лист1!G223</f>
        <v>А</v>
      </c>
      <c r="D333" s="25">
        <f>Лист1!J223</f>
        <v>42849</v>
      </c>
      <c r="E333" s="27">
        <f>Лист1!K223</f>
        <v>0.78472222222222221</v>
      </c>
      <c r="F333" s="25">
        <f>Лист1!N223</f>
        <v>42849</v>
      </c>
      <c r="G333" s="26">
        <f>Лист1!O223</f>
        <v>0.8125</v>
      </c>
      <c r="H333" s="28" t="str">
        <f>Лист1!U223</f>
        <v xml:space="preserve">"б-р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
</v>
      </c>
      <c r="I333" s="24" t="str">
        <f>Лист1!W223</f>
        <v>Ремонт КЛ</v>
      </c>
      <c r="J333" s="76"/>
    </row>
    <row r="334" spans="1:10" ht="300.5" hidden="1" customHeight="1" x14ac:dyDescent="0.35">
      <c r="A334" s="23" t="str">
        <f>Лист1!C224</f>
        <v>ПС Южная ф.406</v>
      </c>
      <c r="B334" s="34">
        <f>Лист1!E224</f>
        <v>42850</v>
      </c>
      <c r="C334" s="24" t="str">
        <f>Лист1!G224</f>
        <v>А</v>
      </c>
      <c r="D334" s="25">
        <f>Лист1!J224</f>
        <v>42850</v>
      </c>
      <c r="E334" s="27">
        <f>Лист1!K224</f>
        <v>0.47430555555555554</v>
      </c>
      <c r="F334" s="25">
        <f>Лист1!N224</f>
        <v>42850</v>
      </c>
      <c r="G334" s="26">
        <f>Лист1!O224</f>
        <v>0.59027777777777779</v>
      </c>
      <c r="H334" s="28" t="str">
        <f>Лист1!U224</f>
        <v xml:space="preserve">
ул М Расковой 4
шос Волоколамское 80
ул М Расковой 1/78-41/42
ул Чебышева 1/68-37, 2/70-38
ул Чебышева 39
п-д Нестерова 1 27/26-33/27
п-д Нестерова 1 28/24-34/25
п-д Нестерова 2 41/42
ул Волоколамская 2 58/8-64/7
ул Волоколамская 2 59/10-65/9
ул Волоколамская 3 61/18-67/19
ул Волоколамская 3 68/16-74/15
ул Волоколамская 4 58/32-64/33
ул Волоколамская 4 57/34-63/35
шос Волоколамское 62-78/1
шос Волоколамское 80
ул М Расковой 10
шос Волоколамское 86
шос Волоколамское 82а
шос Волоколамское а/д по ул Псковская</v>
      </c>
      <c r="I334" s="24">
        <f>Лист1!W224</f>
        <v>0</v>
      </c>
      <c r="J334" s="76"/>
    </row>
    <row r="335" spans="1:10" ht="31" hidden="1" x14ac:dyDescent="0.35">
      <c r="A335" s="23" t="str">
        <f>Лист1!C225</f>
        <v>ПС Северная ф.15</v>
      </c>
      <c r="B335" s="34">
        <f>Лист1!E225</f>
        <v>42851</v>
      </c>
      <c r="C335" s="24" t="str">
        <f>Лист1!G225</f>
        <v>А</v>
      </c>
      <c r="D335" s="25">
        <f>Лист1!J225</f>
        <v>42851</v>
      </c>
      <c r="E335" s="27">
        <f>Лист1!K225</f>
        <v>0.93402777777777779</v>
      </c>
      <c r="F335" s="25">
        <f>Лист1!N225</f>
        <v>42852</v>
      </c>
      <c r="G335" s="26">
        <f>Лист1!O225</f>
        <v>4.1666666666666666E-3</v>
      </c>
      <c r="H335" s="28" t="str">
        <f>Лист1!U225</f>
        <v>П.Савельевой д 14</v>
      </c>
      <c r="I335" s="24" t="str">
        <f>Лист1!W225</f>
        <v>ремонт КЛ</v>
      </c>
      <c r="J335" s="76"/>
    </row>
    <row r="336" spans="1:10" ht="31" hidden="1" x14ac:dyDescent="0.35">
      <c r="A336" s="23" t="str">
        <f>Лист1!C226</f>
        <v>ПС Северная ф.32</v>
      </c>
      <c r="B336" s="34">
        <f>Лист1!E226</f>
        <v>42851</v>
      </c>
      <c r="C336" s="24" t="str">
        <f>Лист1!G226</f>
        <v>А</v>
      </c>
      <c r="D336" s="25">
        <f>Лист1!J226</f>
        <v>42851</v>
      </c>
      <c r="E336" s="27">
        <f>Лист1!K226</f>
        <v>0.93402777777777779</v>
      </c>
      <c r="F336" s="25">
        <f>Лист1!N226</f>
        <v>42852</v>
      </c>
      <c r="G336" s="26">
        <f>Лист1!O226</f>
        <v>4.1666666666666666E-3</v>
      </c>
      <c r="H336" s="28" t="str">
        <f>Лист1!U226</f>
        <v>П.Савельевой д 14</v>
      </c>
      <c r="I336" s="24" t="str">
        <f>Лист1!W226</f>
        <v>ремонт КЛ</v>
      </c>
      <c r="J336" s="76"/>
    </row>
    <row r="337" spans="1:10" ht="31" x14ac:dyDescent="0.35">
      <c r="A337" s="23" t="str">
        <f>Лист1!C227</f>
        <v>РП 14 б-р Гусева, 16</v>
      </c>
      <c r="B337" s="34">
        <f>Лист1!E227</f>
        <v>42857</v>
      </c>
      <c r="C337" s="24" t="str">
        <f>Лист1!G227</f>
        <v>П</v>
      </c>
      <c r="D337" s="25">
        <f>Лист1!J227</f>
        <v>42857</v>
      </c>
      <c r="E337" s="27">
        <f>Лист1!K227</f>
        <v>0.4513888888888889</v>
      </c>
      <c r="F337" s="25">
        <f>Лист1!N227</f>
        <v>42857</v>
      </c>
      <c r="G337" s="26">
        <f>Лист1!O227</f>
        <v>0.58194444444444449</v>
      </c>
      <c r="H337" s="28" t="str">
        <f>Лист1!U227</f>
        <v>б-р Гусева, 16</v>
      </c>
      <c r="I337" s="78" t="str">
        <f>Лист1!W227</f>
        <v>планово-предупредительный ремонт</v>
      </c>
      <c r="J337" s="70">
        <v>1</v>
      </c>
    </row>
    <row r="338" spans="1:10" ht="31" x14ac:dyDescent="0.35">
      <c r="A338" s="23" t="str">
        <f>Лист1!C228</f>
        <v>ТП 1088 ул. Богданова, 3</v>
      </c>
      <c r="B338" s="34">
        <f>Лист1!E228</f>
        <v>42857</v>
      </c>
      <c r="C338" s="24" t="str">
        <f>Лист1!G228</f>
        <v>П</v>
      </c>
      <c r="D338" s="25">
        <f>Лист1!J228</f>
        <v>42857</v>
      </c>
      <c r="E338" s="27">
        <f>Лист1!K228</f>
        <v>0.3888888888888889</v>
      </c>
      <c r="F338" s="25">
        <f>Лист1!N228</f>
        <v>42857</v>
      </c>
      <c r="G338" s="26">
        <f>Лист1!O228</f>
        <v>0.7006944444444444</v>
      </c>
      <c r="H338" s="28" t="str">
        <f>Лист1!U228</f>
        <v>ул. Богданова, 3</v>
      </c>
      <c r="I338" s="78" t="str">
        <f>Лист1!W228</f>
        <v>заводка и разделка КЛ</v>
      </c>
      <c r="J338" s="70">
        <v>1</v>
      </c>
    </row>
    <row r="339" spans="1:10" ht="31" x14ac:dyDescent="0.35">
      <c r="A339" s="23" t="str">
        <f>Лист1!C229</f>
        <v>ТП 672 пос. Литвинки, 24</v>
      </c>
      <c r="B339" s="34">
        <f>Лист1!E229</f>
        <v>42858</v>
      </c>
      <c r="C339" s="24" t="str">
        <f>Лист1!G229</f>
        <v>П</v>
      </c>
      <c r="D339" s="25">
        <f>Лист1!J229</f>
        <v>42858</v>
      </c>
      <c r="E339" s="27">
        <f>Лист1!K229</f>
        <v>0.57986111111111105</v>
      </c>
      <c r="F339" s="25">
        <f>Лист1!N229</f>
        <v>42858</v>
      </c>
      <c r="G339" s="26">
        <f>Лист1!O229</f>
        <v>0.65972222222222221</v>
      </c>
      <c r="H339" s="28" t="str">
        <f>Лист1!U229</f>
        <v>пос. Литвинки, 17, 24, 26, 27, 28, 29, 34, ДК</v>
      </c>
      <c r="I339" s="78" t="str">
        <f>Лист1!W229</f>
        <v>установка учетов</v>
      </c>
      <c r="J339" s="70">
        <v>7</v>
      </c>
    </row>
    <row r="340" spans="1:10" ht="46.5" x14ac:dyDescent="0.35">
      <c r="A340" s="23" t="str">
        <f>Лист1!C230</f>
        <v>ТП 240 ул. Циолковского, 34</v>
      </c>
      <c r="B340" s="34">
        <f>Лист1!E230</f>
        <v>42858</v>
      </c>
      <c r="C340" s="24" t="str">
        <f>Лист1!G230</f>
        <v>П</v>
      </c>
      <c r="D340" s="25">
        <f>Лист1!J230</f>
        <v>42828</v>
      </c>
      <c r="E340" s="27">
        <f>Лист1!K230</f>
        <v>0.39583333333333331</v>
      </c>
      <c r="F340" s="25">
        <f>Лист1!N230</f>
        <v>42828</v>
      </c>
      <c r="G340" s="26">
        <f>Лист1!O230</f>
        <v>0.49374999999999997</v>
      </c>
      <c r="H340" s="28" t="str">
        <f>Лист1!U230</f>
        <v>ул. Халтурина, 55/28-81, 50-66                                                                                                                                                                                                 ул. Циолковского, 22, 24,26/39, 28 - 70/23                                                                                                                                                                    ул. Сквозная,  25/32-39/26, 32, 34, 36, 54</v>
      </c>
      <c r="I340" s="78" t="str">
        <f>Лист1!W230</f>
        <v>ремонт рубильника</v>
      </c>
      <c r="J340" s="70">
        <v>0</v>
      </c>
    </row>
    <row r="341" spans="1:10" ht="31" x14ac:dyDescent="0.35">
      <c r="A341" s="23" t="str">
        <f>Лист1!C231</f>
        <v>ТП 436 ул. 50 лет Октября, 26</v>
      </c>
      <c r="B341" s="34">
        <f>Лист1!E231</f>
        <v>42859</v>
      </c>
      <c r="C341" s="24" t="str">
        <f>Лист1!G231</f>
        <v>П</v>
      </c>
      <c r="D341" s="25">
        <f>Лист1!J231</f>
        <v>42859</v>
      </c>
      <c r="E341" s="27">
        <f>Лист1!K231</f>
        <v>0.58680555555555558</v>
      </c>
      <c r="F341" s="25">
        <f>Лист1!N231</f>
        <v>42859</v>
      </c>
      <c r="G341" s="26">
        <f>Лист1!O231</f>
        <v>0.6743055555555556</v>
      </c>
      <c r="H341" s="28" t="str">
        <f>Лист1!U231</f>
        <v>п-т 50 лет Октября, 22, 24, 26, 28а</v>
      </c>
      <c r="I341" s="78" t="str">
        <f>Лист1!W231</f>
        <v>планово-предупредительный ремонт</v>
      </c>
      <c r="J341" s="70">
        <v>4</v>
      </c>
    </row>
    <row r="342" spans="1:10" ht="31" x14ac:dyDescent="0.35">
      <c r="A342" s="23" t="str">
        <f>Лист1!C232</f>
        <v>ТП 672 пос. Литвинки, 24</v>
      </c>
      <c r="B342" s="34">
        <f>Лист1!E232</f>
        <v>42859</v>
      </c>
      <c r="C342" s="24" t="str">
        <f>Лист1!G232</f>
        <v>П</v>
      </c>
      <c r="D342" s="25">
        <f>Лист1!J232</f>
        <v>42859</v>
      </c>
      <c r="E342" s="27">
        <f>Лист1!K232</f>
        <v>0.5708333333333333</v>
      </c>
      <c r="F342" s="25">
        <f>Лист1!N232</f>
        <v>42859</v>
      </c>
      <c r="G342" s="26">
        <f>Лист1!O232</f>
        <v>0.62152777777777779</v>
      </c>
      <c r="H342" s="28" t="str">
        <f>Лист1!U232</f>
        <v>пос. Литвинки, 17, 24, 26, 27, 28, 29, 34, ДК</v>
      </c>
      <c r="I342" s="78" t="str">
        <f>Лист1!W232</f>
        <v>установка учетов</v>
      </c>
      <c r="J342" s="70">
        <v>7</v>
      </c>
    </row>
    <row r="343" spans="1:10" ht="46.5" x14ac:dyDescent="0.35">
      <c r="A343" s="23" t="str">
        <f>Лист1!C233</f>
        <v>ТП 196 Петербургское ш.,54</v>
      </c>
      <c r="B343" s="34">
        <f>Лист1!E233</f>
        <v>42859</v>
      </c>
      <c r="C343" s="24" t="str">
        <f>Лист1!G233</f>
        <v>П</v>
      </c>
      <c r="D343" s="25">
        <f>Лист1!J233</f>
        <v>42859</v>
      </c>
      <c r="E343" s="27">
        <f>Лист1!K233</f>
        <v>0.3923611111111111</v>
      </c>
      <c r="F343" s="25">
        <f>Лист1!N233</f>
        <v>42859</v>
      </c>
      <c r="G343" s="26">
        <f>Лист1!O233</f>
        <v>0.4548611111111111</v>
      </c>
      <c r="H343" s="28" t="str">
        <f>Лист1!U233</f>
        <v>Петербургское ш., 48, 52, 54/2                                                                                                                                                                                             ул. Луначарского, 4</v>
      </c>
      <c r="I343" s="78" t="str">
        <f>Лист1!W233</f>
        <v>установка рубильника</v>
      </c>
      <c r="J343" s="70">
        <v>4</v>
      </c>
    </row>
    <row r="344" spans="1:10" ht="31" x14ac:dyDescent="0.35">
      <c r="A344" s="23" t="str">
        <f>Лист1!C234</f>
        <v xml:space="preserve">ТП 242 ул. Бебеля, 10, </v>
      </c>
      <c r="B344" s="34">
        <f>Лист1!E234</f>
        <v>42860</v>
      </c>
      <c r="C344" s="24" t="str">
        <f>Лист1!G234</f>
        <v>П</v>
      </c>
      <c r="D344" s="25">
        <f>Лист1!J234</f>
        <v>42860</v>
      </c>
      <c r="E344" s="27">
        <f>Лист1!K234</f>
        <v>0.38194444444444442</v>
      </c>
      <c r="F344" s="25">
        <f>Лист1!N234</f>
        <v>42860</v>
      </c>
      <c r="G344" s="26">
        <f>Лист1!O234</f>
        <v>0.40069444444444446</v>
      </c>
      <c r="H344" s="28" t="str">
        <f>Лист1!U234</f>
        <v>ул. С. Перовской, 9</v>
      </c>
      <c r="I344" s="78" t="str">
        <f>Лист1!W234</f>
        <v>ремонт рубильника</v>
      </c>
      <c r="J344" s="70">
        <v>9</v>
      </c>
    </row>
    <row r="345" spans="1:10" ht="31" x14ac:dyDescent="0.35">
      <c r="A345" s="23" t="str">
        <f>Лист1!C235</f>
        <v>ТП 864 пос. Литвинки</v>
      </c>
      <c r="B345" s="34">
        <f>Лист1!E235</f>
        <v>42860</v>
      </c>
      <c r="C345" s="24" t="str">
        <f>Лист1!G235</f>
        <v>П</v>
      </c>
      <c r="D345" s="25">
        <f>Лист1!J235</f>
        <v>42860</v>
      </c>
      <c r="E345" s="27">
        <f>Лист1!K235</f>
        <v>0.39861111111111108</v>
      </c>
      <c r="F345" s="25">
        <f>Лист1!N235</f>
        <v>42860</v>
      </c>
      <c r="G345" s="26">
        <f>Лист1!O235</f>
        <v>0.44305555555555554</v>
      </c>
      <c r="H345" s="28" t="str">
        <f>Лист1!U235</f>
        <v>пос. Литвинки, коровник</v>
      </c>
      <c r="I345" s="78" t="str">
        <f>Лист1!W235</f>
        <v>ревизия трансформатора</v>
      </c>
      <c r="J345" s="70">
        <v>0</v>
      </c>
    </row>
    <row r="346" spans="1:10" ht="46.5" x14ac:dyDescent="0.35">
      <c r="A346" s="23" t="str">
        <f>Лист1!C236</f>
        <v>ТП-166, ул. Хромова</v>
      </c>
      <c r="B346" s="34">
        <f>Лист1!E236</f>
        <v>42857</v>
      </c>
      <c r="C346" s="24" t="str">
        <f>Лист1!G236</f>
        <v>П</v>
      </c>
      <c r="D346" s="25">
        <f>Лист1!J236</f>
        <v>42857</v>
      </c>
      <c r="E346" s="27">
        <f>Лист1!K236</f>
        <v>0.38194444444444442</v>
      </c>
      <c r="F346" s="25">
        <f>Лист1!N236</f>
        <v>42857</v>
      </c>
      <c r="G346" s="26">
        <f>Лист1!O236</f>
        <v>0.62222222222222223</v>
      </c>
      <c r="H346" s="28" t="str">
        <f>Лист1!U236</f>
        <v xml:space="preserve">ул Хромова 8а,8-16
</v>
      </c>
      <c r="I346" s="78" t="str">
        <f>Лист1!W236</f>
        <v xml:space="preserve">аварийное состояние провода </v>
      </c>
      <c r="J346" s="70">
        <v>7</v>
      </c>
    </row>
    <row r="347" spans="1:10" ht="77.5" x14ac:dyDescent="0.35">
      <c r="A347" s="23" t="str">
        <f>Лист1!C237</f>
        <v>ТП-178, ул. Д. Донского</v>
      </c>
      <c r="B347" s="34">
        <f>Лист1!E237</f>
        <v>42857</v>
      </c>
      <c r="C347" s="24" t="str">
        <f>Лист1!G237</f>
        <v>П</v>
      </c>
      <c r="D347" s="25">
        <f>Лист1!J237</f>
        <v>42857</v>
      </c>
      <c r="E347" s="27">
        <f>Лист1!K237</f>
        <v>0.375</v>
      </c>
      <c r="F347" s="25">
        <f>Лист1!N237</f>
        <v>42857</v>
      </c>
      <c r="G347" s="26">
        <f>Лист1!O237</f>
        <v>0.57361111111111118</v>
      </c>
      <c r="H347" s="28" t="str">
        <f>Лист1!U237</f>
        <v xml:space="preserve">ул Революционная 11-29,29а,2-32
ул Брагина  3-49
ул Д Донского  3, 4, 6
пер Трудолюбия 3-7
</v>
      </c>
      <c r="I347" s="78" t="str">
        <f>Лист1!W237</f>
        <v>Недопустимое расстояние веток деревьев до проводов. Допуск подрядчика.</v>
      </c>
      <c r="J347" s="70">
        <v>0</v>
      </c>
    </row>
    <row r="348" spans="1:10" ht="139.5" x14ac:dyDescent="0.35">
      <c r="A348" s="23" t="str">
        <f>Лист1!C238</f>
        <v>ВЛ 6 кВ л/р 3 - ТП-830, откл. ТП-869, 809, 850, 995, 823, 1083, 830, ТП-Бор</v>
      </c>
      <c r="B348" s="34">
        <f>Лист1!E238</f>
        <v>42858</v>
      </c>
      <c r="C348" s="24" t="str">
        <f>Лист1!G238</f>
        <v>П</v>
      </c>
      <c r="D348" s="25">
        <f>Лист1!J238</f>
        <v>42858</v>
      </c>
      <c r="E348" s="27">
        <f>Лист1!K238</f>
        <v>0.4513888888888889</v>
      </c>
      <c r="F348" s="25" t="str">
        <f>Лист1!N238</f>
        <v>*</v>
      </c>
      <c r="G348" s="26" t="str">
        <f>Лист1!O238</f>
        <v>*</v>
      </c>
      <c r="H348" s="28" t="str">
        <f>Лист1!U238</f>
        <v xml:space="preserve">
ул Дмитровская 1/1 - 5/20
ул Соловьиная 3 - 13, 4, 10 - 18
ул Таймырская 2 – 24
дер Щербово
дер Дмитровское 41 – 71
дер Бор-Отмичи
ул. Северная 5а
</v>
      </c>
      <c r="I348" s="78" t="str">
        <f>Лист1!W238</f>
        <v>замена опор</v>
      </c>
      <c r="J348" s="70">
        <v>0</v>
      </c>
    </row>
    <row r="349" spans="1:10" ht="62" x14ac:dyDescent="0.35">
      <c r="A349" s="23" t="str">
        <f>Лист1!C239</f>
        <v>РП-28, ул. Желябова</v>
      </c>
      <c r="B349" s="34">
        <f>Лист1!E239</f>
        <v>42858</v>
      </c>
      <c r="C349" s="24" t="str">
        <f>Лист1!G239</f>
        <v>П</v>
      </c>
      <c r="D349" s="25">
        <f>Лист1!J239</f>
        <v>42858</v>
      </c>
      <c r="E349" s="27">
        <f>Лист1!K239</f>
        <v>0.375</v>
      </c>
      <c r="F349" s="25">
        <f>Лист1!N239</f>
        <v>42858</v>
      </c>
      <c r="G349" s="26">
        <f>Лист1!O239</f>
        <v>0.52708333333333335</v>
      </c>
      <c r="H349" s="28" t="str">
        <f>Лист1!U239</f>
        <v xml:space="preserve">ул Староворобьевская 3-35
ул Желябова 71,73
</v>
      </c>
      <c r="I349" s="78" t="str">
        <f>Лист1!W239</f>
        <v>подрезка деревьев</v>
      </c>
      <c r="J349" s="70">
        <v>2</v>
      </c>
    </row>
    <row r="350" spans="1:10" ht="124" x14ac:dyDescent="0.35">
      <c r="A350" s="23" t="str">
        <f>Лист1!C240</f>
        <v>ТП-422, Кондукторский пр-д, д. 18</v>
      </c>
      <c r="B350" s="34">
        <f>Лист1!E240</f>
        <v>42859</v>
      </c>
      <c r="C350" s="24" t="str">
        <f>Лист1!G240</f>
        <v>П</v>
      </c>
      <c r="D350" s="25" t="str">
        <f>Лист1!J240</f>
        <v>*</v>
      </c>
      <c r="E350" s="27" t="str">
        <f>Лист1!K240</f>
        <v>*</v>
      </c>
      <c r="F350" s="25" t="str">
        <f>Лист1!N240</f>
        <v>*</v>
      </c>
      <c r="G350" s="26" t="str">
        <f>Лист1!O240</f>
        <v>*</v>
      </c>
      <c r="H350" s="28" t="str">
        <f>Лист1!U240</f>
        <v xml:space="preserve">ул Авангардная 16 - 38/16, 15 - 27
ул Складская 24/50, 26
ул Широкая 16/38 - 28/41, 23/42 - 27/43
ул Планировочная 15/21 – 41, 20/23 - 50/24
п-д Кондукторский 15/34 - 31/33, 16/32 - 20
ул Бригадная 31/28, 33/27, 41/28, 43/27,
ул Кондукторская 10/24 - 28/31,15 - 27/23
</v>
      </c>
      <c r="I350" s="78" t="str">
        <f>Лист1!W240</f>
        <v>замена провода</v>
      </c>
      <c r="J350" s="70">
        <v>0</v>
      </c>
    </row>
    <row r="351" spans="1:10" ht="108.5" x14ac:dyDescent="0.35">
      <c r="A351" s="23" t="str">
        <f>Лист1!C241</f>
        <v>ТП-75, ул. Новостройка</v>
      </c>
      <c r="B351" s="34">
        <f>Лист1!E241</f>
        <v>42859</v>
      </c>
      <c r="C351" s="24" t="str">
        <f>Лист1!G241</f>
        <v>П</v>
      </c>
      <c r="D351" s="25">
        <f>Лист1!J241</f>
        <v>42859</v>
      </c>
      <c r="E351" s="27">
        <f>Лист1!K241</f>
        <v>0.4236111111111111</v>
      </c>
      <c r="F351" s="25">
        <f>Лист1!N241</f>
        <v>42859</v>
      </c>
      <c r="G351" s="26">
        <f>Лист1!O241</f>
        <v>0.44444444444444442</v>
      </c>
      <c r="H351" s="28" t="str">
        <f>Лист1!U241</f>
        <v xml:space="preserve">ул Стахановская 2-22/24, 31-37
п-д Стахановский 3-15/9, 4-16/7
ул Новостройка  1/7-21, 2-24
ул Жуковского 21-45, 22-48
ул Колхозная 2 1-21, 4-26
ул Тракторная 5б, 5/8-15, 4-20
</v>
      </c>
      <c r="I351" s="78" t="str">
        <f>Лист1!W241</f>
        <v>подрезка деревьев</v>
      </c>
      <c r="J351" s="70">
        <v>0</v>
      </c>
    </row>
    <row r="352" spans="1:10" ht="46.5" x14ac:dyDescent="0.35">
      <c r="A352" s="23" t="str">
        <f>Лист1!C242</f>
        <v>ТП-136, ул. Тимирязева</v>
      </c>
      <c r="B352" s="34">
        <f>Лист1!E242</f>
        <v>42859</v>
      </c>
      <c r="C352" s="24" t="str">
        <f>Лист1!G242</f>
        <v>П</v>
      </c>
      <c r="D352" s="25" t="str">
        <f>Лист1!J242</f>
        <v>*</v>
      </c>
      <c r="E352" s="27" t="str">
        <f>Лист1!K242</f>
        <v>*</v>
      </c>
      <c r="F352" s="25" t="str">
        <f>Лист1!N242</f>
        <v>*</v>
      </c>
      <c r="G352" s="26" t="str">
        <f>Лист1!O242</f>
        <v>*</v>
      </c>
      <c r="H352" s="28" t="str">
        <f>Лист1!U242</f>
        <v xml:space="preserve">п-д Дарвина 10
ул Тимирязева 1-19
</v>
      </c>
      <c r="I352" s="78" t="str">
        <f>Лист1!W242</f>
        <v>замена опор</v>
      </c>
      <c r="J352" s="70">
        <v>3</v>
      </c>
    </row>
    <row r="353" spans="1:10" ht="62" x14ac:dyDescent="0.35">
      <c r="A353" s="23" t="str">
        <f>Лист1!C243</f>
        <v>ТП-6, ул. Жигарева</v>
      </c>
      <c r="B353" s="34">
        <f>Лист1!E243</f>
        <v>42859</v>
      </c>
      <c r="C353" s="24" t="str">
        <f>Лист1!G243</f>
        <v>П</v>
      </c>
      <c r="D353" s="25">
        <f>Лист1!J243</f>
        <v>42859</v>
      </c>
      <c r="E353" s="27">
        <f>Лист1!K243</f>
        <v>0.375</v>
      </c>
      <c r="F353" s="25">
        <f>Лист1!N243</f>
        <v>42859</v>
      </c>
      <c r="G353" s="26">
        <f>Лист1!O243</f>
        <v>0.5625</v>
      </c>
      <c r="H353" s="28" t="str">
        <f>Лист1!U243</f>
        <v xml:space="preserve">ул Жигарева 13-27
ул Володарского 5, 5а
пер Студенческий 14
</v>
      </c>
      <c r="I353" s="78" t="str">
        <f>Лист1!W243</f>
        <v>подрезка деревьев</v>
      </c>
      <c r="J353" s="70">
        <v>3</v>
      </c>
    </row>
    <row r="354" spans="1:10" ht="93" x14ac:dyDescent="0.35">
      <c r="A354" s="23" t="str">
        <f>Лист1!C244</f>
        <v>ТП-168, 1-й пр-д Чкалова</v>
      </c>
      <c r="B354" s="34">
        <f>Лист1!E244</f>
        <v>42859</v>
      </c>
      <c r="C354" s="24" t="str">
        <f>Лист1!G244</f>
        <v>П</v>
      </c>
      <c r="D354" s="25">
        <f>Лист1!J244</f>
        <v>42859</v>
      </c>
      <c r="E354" s="27">
        <f>Лист1!K244</f>
        <v>0.39930555555555558</v>
      </c>
      <c r="F354" s="25">
        <f>Лист1!N244</f>
        <v>42859</v>
      </c>
      <c r="G354" s="26">
        <f>Лист1!O244</f>
        <v>0.70138888888888884</v>
      </c>
      <c r="H354" s="28" t="str">
        <f>Лист1!U244</f>
        <v xml:space="preserve">ул Чкалова 20,22,24
ул Волоколамская 3 1/10-33/17, 2/8-36
п-д Чкалова 1 1/14-21/14, 2/12-24/9
п-д Чкалова 2 1/18-21/15, 2/16-22/13
ул Лермонтова  71 - 83
</v>
      </c>
      <c r="I354" s="78" t="str">
        <f>Лист1!W244</f>
        <v>замена провода</v>
      </c>
      <c r="J354" s="70">
        <v>3</v>
      </c>
    </row>
    <row r="355" spans="1:10" ht="46.5" x14ac:dyDescent="0.35">
      <c r="A355" s="23" t="str">
        <f>Лист1!C245</f>
        <v>ТП-284, ул. Горького, д. 88, 88а</v>
      </c>
      <c r="B355" s="34">
        <f>Лист1!E245</f>
        <v>42860</v>
      </c>
      <c r="C355" s="24" t="str">
        <f>Лист1!G245</f>
        <v>П</v>
      </c>
      <c r="D355" s="25" t="str">
        <f>Лист1!J245</f>
        <v>*</v>
      </c>
      <c r="E355" s="27" t="str">
        <f>Лист1!K245</f>
        <v>*</v>
      </c>
      <c r="F355" s="25" t="str">
        <f>Лист1!N245</f>
        <v>*</v>
      </c>
      <c r="G355" s="26" t="str">
        <f>Лист1!O245</f>
        <v>*</v>
      </c>
      <c r="H355" s="28" t="str">
        <f>Лист1!U245</f>
        <v xml:space="preserve">ул Горького 88
ул Горького 88а
</v>
      </c>
      <c r="I355" s="78" t="str">
        <f>Лист1!W245</f>
        <v>аварийное состояние провода</v>
      </c>
      <c r="J355" s="70">
        <v>2</v>
      </c>
    </row>
    <row r="356" spans="1:10" ht="31" x14ac:dyDescent="0.35">
      <c r="A356" s="23" t="str">
        <f>Лист1!C246</f>
        <v>ТП-282, пр-т Ленина, д.12</v>
      </c>
      <c r="B356" s="34">
        <f>Лист1!E246</f>
        <v>42860</v>
      </c>
      <c r="C356" s="24" t="str">
        <f>Лист1!G246</f>
        <v>П</v>
      </c>
      <c r="D356" s="25">
        <f>Лист1!J246</f>
        <v>42860</v>
      </c>
      <c r="E356" s="27">
        <f>Лист1!K246</f>
        <v>0.375</v>
      </c>
      <c r="F356" s="25">
        <f>Лист1!N246</f>
        <v>42860</v>
      </c>
      <c r="G356" s="26">
        <f>Лист1!O246</f>
        <v>0.45833333333333331</v>
      </c>
      <c r="H356" s="28" t="str">
        <f>Лист1!U246</f>
        <v>пр-т Ленина, д. 12</v>
      </c>
      <c r="I356" s="78" t="str">
        <f>Лист1!W246</f>
        <v>аварийное состояние провода</v>
      </c>
      <c r="J356" s="70">
        <v>1</v>
      </c>
    </row>
    <row r="357" spans="1:10" ht="93" x14ac:dyDescent="0.35">
      <c r="A357" s="23" t="str">
        <f>Лист1!C247</f>
        <v>ТП-168, ул. Лермонтова</v>
      </c>
      <c r="B357" s="34">
        <f>Лист1!E247</f>
        <v>42860</v>
      </c>
      <c r="C357" s="24" t="str">
        <f>Лист1!G247</f>
        <v>П</v>
      </c>
      <c r="D357" s="25">
        <f>Лист1!J247</f>
        <v>42860</v>
      </c>
      <c r="E357" s="27">
        <f>Лист1!K247</f>
        <v>0.375</v>
      </c>
      <c r="F357" s="25">
        <f>Лист1!N247</f>
        <v>42860</v>
      </c>
      <c r="G357" s="26">
        <f>Лист1!O247</f>
        <v>0.63541666666666663</v>
      </c>
      <c r="H357" s="28" t="str">
        <f>Лист1!U247</f>
        <v xml:space="preserve">ул Чкалова 20,22,24
ул Волоколамская 3 1/10-33/17, 2/8-36
п-д Чкалова 1 1/14-21/14, 2/12-24/9
п-д Чкалова 2 1/18-21/15, 2/16-22/13
ул Лермонтова  71 - 83
</v>
      </c>
      <c r="I357" s="78" t="str">
        <f>Лист1!W247</f>
        <v>аварийное состояние опор, провода. Допуск подрядчика.</v>
      </c>
      <c r="J357" s="70">
        <v>3</v>
      </c>
    </row>
    <row r="358" spans="1:10" ht="31" hidden="1" x14ac:dyDescent="0.35">
      <c r="A358" s="23" t="str">
        <f>Лист1!C248</f>
        <v>РП 34 ф. 20</v>
      </c>
      <c r="B358" s="34">
        <f>Лист1!E248</f>
        <v>42854</v>
      </c>
      <c r="C358" s="24" t="str">
        <f>Лист1!G248</f>
        <v>А</v>
      </c>
      <c r="D358" s="25">
        <f>Лист1!J248</f>
        <v>42854</v>
      </c>
      <c r="E358" s="27">
        <f>Лист1!K248</f>
        <v>0.53888888888888886</v>
      </c>
      <c r="F358" s="25">
        <f>Лист1!N248</f>
        <v>42854</v>
      </c>
      <c r="G358" s="26">
        <f>Лист1!O248</f>
        <v>0.58472222222222225</v>
      </c>
      <c r="H358" s="28" t="str">
        <f>Лист1!U248</f>
        <v>ул Склизкова 116 к2
ул Склизкова 116 к1</v>
      </c>
      <c r="I358" s="24" t="str">
        <f>Лист1!W248</f>
        <v>ремонт КЛ</v>
      </c>
      <c r="J358" s="76"/>
    </row>
    <row r="359" spans="1:10" ht="31" hidden="1" x14ac:dyDescent="0.35">
      <c r="A359" s="23" t="str">
        <f>Лист1!C249</f>
        <v>ПС Южная ф. 509</v>
      </c>
      <c r="B359" s="34">
        <f>Лист1!E249</f>
        <v>42854</v>
      </c>
      <c r="C359" s="24" t="str">
        <f>Лист1!G249</f>
        <v>А</v>
      </c>
      <c r="D359" s="25">
        <f>Лист1!J249</f>
        <v>42854</v>
      </c>
      <c r="E359" s="27">
        <f>Лист1!K249</f>
        <v>0.58124999999999993</v>
      </c>
      <c r="F359" s="25">
        <f>Лист1!N249</f>
        <v>42854</v>
      </c>
      <c r="G359" s="26">
        <f>Лист1!O249</f>
        <v>0.60902777777777783</v>
      </c>
      <c r="H359" s="28" t="str">
        <f>Лист1!U249</f>
        <v>п-д Промышленный</v>
      </c>
      <c r="I359" s="24" t="str">
        <f>Лист1!W249</f>
        <v>ремонт КЛ</v>
      </c>
      <c r="J359" s="76"/>
    </row>
    <row r="360" spans="1:10" ht="409.5" hidden="1" x14ac:dyDescent="0.35">
      <c r="A360" s="23" t="str">
        <f>Лист1!C250</f>
        <v>РП 14 ф. 3</v>
      </c>
      <c r="B360" s="34">
        <f>Лист1!E250</f>
        <v>42854</v>
      </c>
      <c r="C360" s="24" t="str">
        <f>Лист1!G250</f>
        <v>А</v>
      </c>
      <c r="D360" s="25">
        <f>Лист1!J250</f>
        <v>42854</v>
      </c>
      <c r="E360" s="27">
        <f>Лист1!K250</f>
        <v>0.58124999999999993</v>
      </c>
      <c r="F360" s="25">
        <f>Лист1!N250</f>
        <v>42854</v>
      </c>
      <c r="G360" s="26">
        <f>Лист1!O250</f>
        <v>0.64236111111111105</v>
      </c>
      <c r="H360" s="28" t="str">
        <f>Лист1!U250</f>
        <v>п-т Октябрьский 59
п-т Октябрьский 63
п-т Октябрьский 67
п-т Октябрьский 69
п-т Октябрьский 65
п-т Октябрьский 57                                          п-т Октябрьский 51
п-т Октябрьский 53а
п-т Октябрьский 53
п-т Октябрьский 55
ул Королева 6
ул Королева 4
п-т Октябрьский 49
п-т Октябрьский 51а
ул Королева 1а
ул Королева 1в                                             б-р Гусева 6
б-р Гусева 4
ул Королева 8
ул Королева 10
б-р Гусева 6к1                                               б-р Гусева 8
б-р Гусева 10
б-р Гусева 14
б-р Гусева 12
б-р Гусева 18
б-р Гусева 14 к2
б-р Гусева 14к3</v>
      </c>
      <c r="I360" s="24" t="str">
        <f>Лист1!W250</f>
        <v>ремонт КЛ</v>
      </c>
      <c r="J360" s="76"/>
    </row>
    <row r="361" spans="1:10" ht="294.5" hidden="1" x14ac:dyDescent="0.35">
      <c r="A361" s="23" t="str">
        <f>Лист1!C251</f>
        <v xml:space="preserve"> ПС Северная ф.34</v>
      </c>
      <c r="B361" s="34">
        <f>Лист1!E251</f>
        <v>42854</v>
      </c>
      <c r="C361" s="24" t="str">
        <f>Лист1!G251</f>
        <v>А</v>
      </c>
      <c r="D361" s="25">
        <f>Лист1!J251</f>
        <v>42854</v>
      </c>
      <c r="E361" s="27">
        <f>Лист1!K251</f>
        <v>0.66041666666666665</v>
      </c>
      <c r="F361" s="25">
        <f>Лист1!N251</f>
        <v>42854</v>
      </c>
      <c r="G361" s="26">
        <f>Лист1!O251</f>
        <v>0.6972222222222223</v>
      </c>
      <c r="H361" s="28" t="str">
        <f>Лист1!U251</f>
        <v>"б-р Молодежный 8 ул Хромова 20
ул Хромова 22
ул Хромова 18
ул Хромова 18 к1, 2, 3
ул П Савельевой 23 к1 ул Хромова 8а,12а
ул Хромова 8,12,14,14а,16
ул Хромова 12
ул Хромова 10 к1
ул Хромова 4а
ул Седова 5б ул Седова 5в
ул Седова 5а
ул Хромова 10 ул Седова 1а
ул Седова 1
ул Седова 3а,5а,7б
ул Седова 7а,7в
наб Иртыша 35
наб Иртыша 31
наб Иртыша 33
ул Хромова 12а, 14а"</v>
      </c>
      <c r="I361" s="24" t="str">
        <f>Лист1!W251</f>
        <v>ремонт КЛ</v>
      </c>
      <c r="J361" s="76"/>
    </row>
    <row r="362" spans="1:10" ht="409.5" hidden="1" x14ac:dyDescent="0.35">
      <c r="A362" s="23" t="str">
        <f>Лист1!C252</f>
        <v>РП 29 ф.11</v>
      </c>
      <c r="B362" s="34">
        <f>Лист1!E252</f>
        <v>42854</v>
      </c>
      <c r="C362" s="24" t="str">
        <f>Лист1!G252</f>
        <v>А</v>
      </c>
      <c r="D362" s="25">
        <f>Лист1!J252</f>
        <v>42854</v>
      </c>
      <c r="E362" s="27">
        <f>Лист1!K252</f>
        <v>0.76874999999999993</v>
      </c>
      <c r="F362" s="25">
        <f>Лист1!N252</f>
        <v>42854</v>
      </c>
      <c r="G362" s="26">
        <f>Лист1!O252</f>
        <v>0.7944444444444444</v>
      </c>
      <c r="H362" s="28" t="str">
        <f>Лист1!U252</f>
        <v xml:space="preserve">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
                         </v>
      </c>
      <c r="I362" s="24" t="str">
        <f>Лист1!W252</f>
        <v>ремонт КЛ</v>
      </c>
      <c r="J362" s="76"/>
    </row>
    <row r="363" spans="1:10" ht="124" hidden="1" x14ac:dyDescent="0.35">
      <c r="A363" s="23" t="str">
        <f>Лист1!C253</f>
        <v>РП 18 ф.10</v>
      </c>
      <c r="B363" s="34">
        <f>Лист1!E253</f>
        <v>42854</v>
      </c>
      <c r="C363" s="24" t="str">
        <f>Лист1!G253</f>
        <v>А</v>
      </c>
      <c r="D363" s="25">
        <f>Лист1!J253</f>
        <v>42854</v>
      </c>
      <c r="E363" s="27">
        <f>Лист1!K253</f>
        <v>0.89583333333333337</v>
      </c>
      <c r="F363" s="25">
        <f>Лист1!N253</f>
        <v>42854</v>
      </c>
      <c r="G363" s="26">
        <f>Лист1!O253</f>
        <v>0.9375</v>
      </c>
      <c r="H363" s="28" t="str">
        <f>Лист1!U253</f>
        <v>шос Старицкое 14к1   шос Старицкое 6   шос Старицкое 2   шос Старицкое 17   шос Старицкое 45
шос Старицкое 15   шос Старицкое 10   Борихино поле 5а   Борихино поле 5
шос Старицкое 21   шос Старицкое 24
шос Старицкое 28   шос Старицкое 28а   шос Старицкое 18   шос Старицкое 14</v>
      </c>
      <c r="I363" s="24" t="str">
        <f>Лист1!W253</f>
        <v>ремонт КЛ</v>
      </c>
      <c r="J363" s="76"/>
    </row>
    <row r="364" spans="1:10" ht="409.5" hidden="1" x14ac:dyDescent="0.35">
      <c r="A364" s="23" t="str">
        <f>Лист1!C254</f>
        <v>ПС Соминка ф. 05</v>
      </c>
      <c r="B364" s="34">
        <f>Лист1!E254</f>
        <v>42856</v>
      </c>
      <c r="C364" s="24" t="str">
        <f>Лист1!G254</f>
        <v>А</v>
      </c>
      <c r="D364" s="25">
        <f>Лист1!J254</f>
        <v>42856</v>
      </c>
      <c r="E364" s="27">
        <f>Лист1!K254</f>
        <v>0.61111111111111105</v>
      </c>
      <c r="F364" s="25">
        <f>Лист1!N254</f>
        <v>42856</v>
      </c>
      <c r="G364" s="26">
        <f>Лист1!O254</f>
        <v>0.66249999999999998</v>
      </c>
      <c r="H364" s="28" t="str">
        <f>Лист1!U254</f>
        <v xml:space="preserve">ул Кольцевая 1-32,55-59,41-51, 56-66
ул Первитенская 1/60-48                           ул Соминка 60-64,1,13,5                                      ул Хрустальная 1/66-37
ул Дачная 63,43-57,1-29                                                                     ул М Тверская 1/46-45, 2/48-48/47                                                  ул Марата 1/52-51/49, 2-48/53                                               ул Паршина 10, 12
ул Соревнования 1-27/23, 2/6-28/25
ул Плеханова 1/2-25, 2-49
ул Прошина 2-22/2, 40
п-д Плеханова 1 1/8-9/11, 2/6-22/7
п-д Плеханова 2 1/16-17/13
п-д Плеханова 2 2/14-18/15
п-д Плеханова 3 1/24-17, 4-10
п-д Тельмана 5-29, 4-28
ул Димитрова 21-43, 24-40/9
ул Тельмана 1/23-55,38-68                                  ул Крайняя 3, 5, 7, 11, 13, 25
п-д Кольцевой 1/27-50, 2/29-60,51-91,62-80
п-д Кольцевой 7 1/12-17/23, 2/10-12
п-д Кольцевой 8 1/6-13/17, 2/4-18/15            ул Продольная 37, 37а, 40-50
ул Димитрова  2-22                                                                    п-д Кольцевой 1 2/64-18/75
п-д Кольцевой 2 1/60-15, 2/58-16
ул Куйбышева 6-49/65                                п-д Кольцевой 3 1-16/54
п-д Кольцевой 4 1-18                                  п-д Кольцевой 5 3-17/41, 2/28-30
п-д Кольцевой 6 2/22-18/33, 1/24-13
ул Короленко 20-42, 21-43/41                    ул Л Толстого 2, 24-42, 19/19-41                     п-д Куйбышева 4 5-15                                ул Соревнования 26/30-48/25                   ул Звеньевая 29/32-53/29
 ул Овощная 29-51/7, 30/2-48/9
п-д Дачный 2 1/36-9/35
п-д Дачный 2 2/38-10/37
п-д Дачный 1 3, 5, 6, 7                               </v>
      </c>
      <c r="I364" s="24" t="str">
        <f>Лист1!W254</f>
        <v>ремонт КЛ</v>
      </c>
      <c r="J364" s="76"/>
    </row>
    <row r="365" spans="1:10" ht="31" hidden="1" x14ac:dyDescent="0.35">
      <c r="A365" s="23" t="str">
        <f>Лист1!C255</f>
        <v>РП 30 ф. 18</v>
      </c>
      <c r="B365" s="34">
        <f>Лист1!E255</f>
        <v>42856</v>
      </c>
      <c r="C365" s="24" t="str">
        <f>Лист1!G255</f>
        <v>А</v>
      </c>
      <c r="D365" s="25">
        <f>Лист1!J255</f>
        <v>42856</v>
      </c>
      <c r="E365" s="27">
        <f>Лист1!K255</f>
        <v>0.80208333333333337</v>
      </c>
      <c r="F365" s="25">
        <f>Лист1!N255</f>
        <v>42856</v>
      </c>
      <c r="G365" s="26">
        <f>Лист1!O255</f>
        <v>0.87638888888888899</v>
      </c>
      <c r="H365" s="28" t="str">
        <f>Лист1!U255</f>
        <v>ул Коноплянниковой 21
ул Коноплянниковой 23</v>
      </c>
      <c r="I365" s="24" t="str">
        <f>Лист1!W255</f>
        <v>ремонт КЛ</v>
      </c>
      <c r="J365" s="76"/>
    </row>
    <row r="366" spans="1:10" ht="31" hidden="1" x14ac:dyDescent="0.35">
      <c r="A366" s="23" t="str">
        <f>Лист1!C256</f>
        <v>ПС Северная ф 15</v>
      </c>
      <c r="B366" s="34">
        <f>Лист1!E256</f>
        <v>42857</v>
      </c>
      <c r="C366" s="24" t="str">
        <f>Лист1!G256</f>
        <v>А</v>
      </c>
      <c r="D366" s="25">
        <f>Лист1!J256</f>
        <v>42857</v>
      </c>
      <c r="E366" s="27">
        <f>Лист1!K256</f>
        <v>0.62291666666666667</v>
      </c>
      <c r="F366" s="25">
        <f>Лист1!N256</f>
        <v>42857</v>
      </c>
      <c r="G366" s="26">
        <f>Лист1!O256</f>
        <v>0.66666666666666663</v>
      </c>
      <c r="H366" s="28" t="str">
        <f>Лист1!U256</f>
        <v>П. Савельевой д.14</v>
      </c>
      <c r="I366" s="24" t="str">
        <f>Лист1!W256</f>
        <v>ремонт КЛ</v>
      </c>
      <c r="J366" s="76"/>
    </row>
    <row r="367" spans="1:10" ht="31" hidden="1" x14ac:dyDescent="0.35">
      <c r="A367" s="23" t="str">
        <f>Лист1!C257</f>
        <v>РП 34 ф.17</v>
      </c>
      <c r="B367" s="34">
        <f>Лист1!E257</f>
        <v>42857</v>
      </c>
      <c r="C367" s="24" t="str">
        <f>Лист1!G257</f>
        <v>А</v>
      </c>
      <c r="D367" s="25">
        <f>Лист1!J257</f>
        <v>42857</v>
      </c>
      <c r="E367" s="27">
        <f>Лист1!K257</f>
        <v>0.72569444444444453</v>
      </c>
      <c r="F367" s="25">
        <f>Лист1!N257</f>
        <v>42857</v>
      </c>
      <c r="G367" s="26">
        <f>Лист1!O257</f>
        <v>0.74444444444444446</v>
      </c>
      <c r="H367" s="28" t="str">
        <f>Лист1!U257</f>
        <v>ул Склизкова 116 к2
ул Склизкова 116 к1</v>
      </c>
      <c r="I367" s="24" t="str">
        <f>Лист1!W257</f>
        <v>Повреждение в сети ЭнегоТверьИнвест (абонент)</v>
      </c>
      <c r="J367" s="76"/>
    </row>
    <row r="368" spans="1:10" ht="31" x14ac:dyDescent="0.35">
      <c r="A368" s="23" t="str">
        <f>Лист1!C258</f>
        <v xml:space="preserve">ТП КНС 24 ул П Савельевой , 6  </v>
      </c>
      <c r="B368" s="34">
        <f>Лист1!E258</f>
        <v>42859</v>
      </c>
      <c r="C368" s="24" t="str">
        <f>Лист1!G258</f>
        <v>П</v>
      </c>
      <c r="D368" s="25">
        <f>Лист1!J258</f>
        <v>42859</v>
      </c>
      <c r="E368" s="27">
        <f>Лист1!K258</f>
        <v>0.38541666666666669</v>
      </c>
      <c r="F368" s="25">
        <f>Лист1!N258</f>
        <v>42859</v>
      </c>
      <c r="G368" s="26">
        <f>Лист1!O258</f>
        <v>0.44097222222222227</v>
      </c>
      <c r="H368" s="28" t="str">
        <f>Лист1!U258</f>
        <v>ул.П.Савельевой, 6, 14</v>
      </c>
      <c r="I368" s="78" t="str">
        <f>Лист1!W258</f>
        <v>ремонт рубильника</v>
      </c>
      <c r="J368" s="70">
        <v>2</v>
      </c>
    </row>
    <row r="369" spans="1:10" ht="46.5" hidden="1" x14ac:dyDescent="0.35">
      <c r="A369" s="23" t="str">
        <f>Лист1!C259</f>
        <v>ТП 923 ул.Коробкова д.20 к.1</v>
      </c>
      <c r="B369" s="34">
        <f>Лист1!E259</f>
        <v>42865</v>
      </c>
      <c r="C369" s="24" t="str">
        <f>Лист1!G259</f>
        <v>П</v>
      </c>
      <c r="D369" s="25">
        <f>Лист1!J259</f>
        <v>42865</v>
      </c>
      <c r="E369" s="27">
        <f>Лист1!K259</f>
        <v>0.375</v>
      </c>
      <c r="F369" s="25">
        <f>Лист1!N259</f>
        <v>42865</v>
      </c>
      <c r="G369" s="26">
        <f>Лист1!O259</f>
        <v>0.52708333333333335</v>
      </c>
      <c r="H369" s="28" t="str">
        <f>Лист1!U259</f>
        <v>кл.Коробкова, 20 к.1</v>
      </c>
      <c r="I369" s="24" t="str">
        <f>Лист1!W259</f>
        <v>планово-предупредительный ремонт</v>
      </c>
      <c r="J369" s="76"/>
    </row>
    <row r="370" spans="1:10" ht="31" hidden="1" x14ac:dyDescent="0.35">
      <c r="A370" s="23" t="str">
        <f>Лист1!C260</f>
        <v>ТП 427 п-т Победы д.5</v>
      </c>
      <c r="B370" s="34">
        <f>Лист1!E260</f>
        <v>42866</v>
      </c>
      <c r="C370" s="24" t="str">
        <f>Лист1!G260</f>
        <v>П</v>
      </c>
      <c r="D370" s="25">
        <f>Лист1!J260</f>
        <v>42866</v>
      </c>
      <c r="E370" s="27">
        <f>Лист1!K260</f>
        <v>0.41666666666666669</v>
      </c>
      <c r="F370" s="25">
        <f>Лист1!N260</f>
        <v>42866</v>
      </c>
      <c r="G370" s="26">
        <f>Лист1!O260</f>
        <v>0.56944444444444442</v>
      </c>
      <c r="H370" s="28" t="str">
        <f>Лист1!U260</f>
        <v>Пр-т Победы 7 к.2, 7, 5, 3
Пр-т Чайковского 7, 16</v>
      </c>
      <c r="I370" s="24" t="str">
        <f>Лист1!W260</f>
        <v>планово-предупредительный ремонт</v>
      </c>
      <c r="J370" s="76"/>
    </row>
    <row r="371" spans="1:10" ht="62" hidden="1" x14ac:dyDescent="0.35">
      <c r="A371" s="23" t="str">
        <f>Лист1!C261</f>
        <v>ТП 310 пос.Сахорово ул.Школьная д.2</v>
      </c>
      <c r="B371" s="34">
        <f>Лист1!E261</f>
        <v>42866</v>
      </c>
      <c r="C371" s="24" t="str">
        <f>Лист1!G261</f>
        <v>П</v>
      </c>
      <c r="D371" s="25">
        <f>Лист1!J261</f>
        <v>42866</v>
      </c>
      <c r="E371" s="27">
        <f>Лист1!K261</f>
        <v>0.40277777777777773</v>
      </c>
      <c r="F371" s="25">
        <f>Лист1!N261</f>
        <v>42866</v>
      </c>
      <c r="G371" s="26">
        <f>Лист1!O261</f>
        <v>0.47291666666666665</v>
      </c>
      <c r="H371" s="28" t="str">
        <f>Лист1!U261</f>
        <v>ул.Школьная 2-6
ул.М.Василевского 9-13
ул.М.Василевского 15-25</v>
      </c>
      <c r="I371" s="24" t="str">
        <f>Лист1!W261</f>
        <v>установка учетов</v>
      </c>
      <c r="J371" s="76"/>
    </row>
    <row r="372" spans="1:10" ht="155" hidden="1" x14ac:dyDescent="0.35">
      <c r="A372" s="23" t="str">
        <f>Лист1!C262</f>
        <v>ТП 53 ул.Р.Люксембург д.71</v>
      </c>
      <c r="B372" s="34">
        <f>Лист1!E262</f>
        <v>42866</v>
      </c>
      <c r="C372" s="24" t="str">
        <f>Лист1!G262</f>
        <v>П</v>
      </c>
      <c r="D372" s="25">
        <f>Лист1!J262</f>
        <v>42866</v>
      </c>
      <c r="E372" s="27">
        <f>Лист1!K262</f>
        <v>0.58124999999999993</v>
      </c>
      <c r="F372" s="25">
        <f>Лист1!N262</f>
        <v>42866</v>
      </c>
      <c r="G372" s="26">
        <f>Лист1!O262</f>
        <v>0.59930555555555554</v>
      </c>
      <c r="H372" s="28" t="str">
        <f>Лист1!U262</f>
        <v>Ул. Барминовская, 20,23,
Ул. Архитекторов, 3,
Б-р Затверецкий, 49,
Ул. Р.Люксембург, 31-51, 55-79, 60,61, 63,53
Ул. Добролюбова, 26, 40, 42, 44, 46,
Ул. Туполева, 1/46-41/47,11
Ул. 2-я Новозаводская, 33, 41, 43, 46, 48,
Ул. Белинского, 38, 40, 43,
Ул. Парниковая, 5, 7, 17, 18, 19, 21,
Ул. 2-я А.Невского, 40, 41</v>
      </c>
      <c r="I372" s="24" t="str">
        <f>Лист1!W262</f>
        <v>регулировка напряжения</v>
      </c>
      <c r="J372" s="76"/>
    </row>
    <row r="373" spans="1:10" ht="31" hidden="1" x14ac:dyDescent="0.35">
      <c r="A373" s="23" t="str">
        <f>Лист1!C263</f>
        <v>ТП 1037 дер.Батино</v>
      </c>
      <c r="B373" s="34">
        <f>Лист1!E263</f>
        <v>42867</v>
      </c>
      <c r="C373" s="24" t="str">
        <f>Лист1!G263</f>
        <v>П</v>
      </c>
      <c r="D373" s="25">
        <f>Лист1!J263</f>
        <v>42867</v>
      </c>
      <c r="E373" s="27">
        <f>Лист1!K263</f>
        <v>0.42708333333333331</v>
      </c>
      <c r="F373" s="25">
        <f>Лист1!N263</f>
        <v>42867</v>
      </c>
      <c r="G373" s="26">
        <f>Лист1!O263</f>
        <v>0.46111111111111108</v>
      </c>
      <c r="H373" s="28" t="str">
        <f>Лист1!U263</f>
        <v>дер.Батино</v>
      </c>
      <c r="I373" s="24" t="str">
        <f>Лист1!W263</f>
        <v>замена разрядников</v>
      </c>
      <c r="J373" s="76"/>
    </row>
    <row r="374" spans="1:10" ht="62" hidden="1" x14ac:dyDescent="0.35">
      <c r="A374" s="23" t="str">
        <f>Лист1!C264</f>
        <v>РП 30 фидер 18 ул.Коноплянниковой д.39</v>
      </c>
      <c r="B374" s="34">
        <f>Лист1!E264</f>
        <v>42867</v>
      </c>
      <c r="C374" s="24" t="str">
        <f>Лист1!G264</f>
        <v>П</v>
      </c>
      <c r="D374" s="25">
        <f>Лист1!J264</f>
        <v>42867</v>
      </c>
      <c r="E374" s="27">
        <f>Лист1!K264</f>
        <v>0.3888888888888889</v>
      </c>
      <c r="F374" s="25">
        <f>Лист1!N264</f>
        <v>42867</v>
      </c>
      <c r="G374" s="26">
        <f>Лист1!O264</f>
        <v>0.40277777777777773</v>
      </c>
      <c r="H374" s="28" t="str">
        <f>Лист1!U264</f>
        <v>ул.Румянцева 8,10,12к.1
Ул.Коноплянниковой 19 к.2,21
ул.Шмидта 38,38а,38б
ул.Мичурина 39</v>
      </c>
      <c r="I374" s="24" t="str">
        <f>Лист1!W264</f>
        <v>доливка масла в масленный выключатель</v>
      </c>
      <c r="J374" s="76"/>
    </row>
    <row r="375" spans="1:10" ht="93" hidden="1" x14ac:dyDescent="0.35">
      <c r="A375" s="23" t="str">
        <f>Лист1!C265</f>
        <v>ТП-168, 2-й пр-д Чкалова</v>
      </c>
      <c r="B375" s="34">
        <f>Лист1!E265</f>
        <v>42865</v>
      </c>
      <c r="C375" s="24" t="str">
        <f>Лист1!G265</f>
        <v>П</v>
      </c>
      <c r="D375" s="25">
        <f>Лист1!J265</f>
        <v>42865</v>
      </c>
      <c r="E375" s="27">
        <f>Лист1!K265</f>
        <v>0.44305555555555554</v>
      </c>
      <c r="F375" s="25">
        <f>Лист1!N265</f>
        <v>42865</v>
      </c>
      <c r="G375" s="26">
        <f>Лист1!O265</f>
        <v>0.6875</v>
      </c>
      <c r="H375" s="28" t="str">
        <f>Лист1!U265</f>
        <v xml:space="preserve">ул Чкалова 20,22,24
ул Волоколамская 3 1/10-33/17, 2/8-36
п-д Чкалова 1 1/14-21/14, 2/12-24/9
п-д Чкалова 2 1/18-21/15, 2/16-22/13
ул Лермонтова  71 - 83
</v>
      </c>
      <c r="I375" s="24" t="str">
        <f>Лист1!W265</f>
        <v>замена опор</v>
      </c>
      <c r="J375" s="76"/>
    </row>
    <row r="376" spans="1:10" ht="124" hidden="1" x14ac:dyDescent="0.35">
      <c r="A376" s="23" t="str">
        <f>Лист1!C266</f>
        <v>ТП-422, Кондукторский пр-д, д. 18</v>
      </c>
      <c r="B376" s="34">
        <f>Лист1!E266</f>
        <v>42865</v>
      </c>
      <c r="C376" s="24" t="str">
        <f>Лист1!G266</f>
        <v>П</v>
      </c>
      <c r="D376" s="25">
        <f>Лист1!J266</f>
        <v>42865</v>
      </c>
      <c r="E376" s="27">
        <f>Лист1!K266</f>
        <v>0.41180555555555554</v>
      </c>
      <c r="F376" s="25">
        <f>Лист1!N266</f>
        <v>42865</v>
      </c>
      <c r="G376" s="26">
        <f>Лист1!O266</f>
        <v>0.4777777777777778</v>
      </c>
      <c r="H376" s="28" t="str">
        <f>Лист1!U266</f>
        <v xml:space="preserve">ул Авангардная 16 - 38/16, 15 - 27
ул Складская 24/50, 26
ул Широкая 16/38 - 28/41, 23/42 - 27/43
ул Планировочная 15/21 – 41, 20/23 - 50/24
п-д Кондукторский 15/34 - 31/33, 16/32 - 20
ул Бригадная 31/28, 33/27, 41/28, 43/27,
ул Кондукторская 10/24 - 28/31,15 - 27/23
</v>
      </c>
      <c r="I376" s="24" t="str">
        <f>Лист1!W266</f>
        <v>замена провода</v>
      </c>
      <c r="J376" s="76"/>
    </row>
    <row r="377" spans="1:10" ht="217" hidden="1" x14ac:dyDescent="0.35">
      <c r="A377" s="23" t="str">
        <f>Лист1!C267</f>
        <v>ТП-26, ул. Серова, д. 42</v>
      </c>
      <c r="B377" s="34">
        <f>Лист1!E267</f>
        <v>42865</v>
      </c>
      <c r="C377" s="24" t="str">
        <f>Лист1!G267</f>
        <v>П</v>
      </c>
      <c r="D377" s="25">
        <f>Лист1!J267</f>
        <v>42865</v>
      </c>
      <c r="E377" s="27">
        <f>Лист1!K267</f>
        <v>0.3611111111111111</v>
      </c>
      <c r="F377" s="25">
        <f>Лист1!N267</f>
        <v>42865</v>
      </c>
      <c r="G377" s="26">
        <f>Лист1!O267</f>
        <v>0.49305555555555558</v>
      </c>
      <c r="H377" s="28" t="str">
        <f>Лист1!U267</f>
        <v xml:space="preserve">ул Осипенко 26/9-82, 21-77
ул Лазо 63-73, 62, 66/56
ул Щорса 17/56-33/61, 26/54-44/59
ул Серова 13-69, 18-68
ул Маяковского 44-56/17
п-д Серова 1 3, 4
п-д Белинского 19-21, 12-14, 24, 26
ул Туполева 38-74
ул Котовского 10-28/58, 53/56-67
ул Силикатная 2 5/23-11
п-д Серова 2 3, 4
п-д Котовского 1 13-25, 14-26
п-д Котовского 2 10-22, 9-25
</v>
      </c>
      <c r="I377" s="24" t="str">
        <f>Лист1!W267</f>
        <v>замена опор</v>
      </c>
      <c r="J377" s="76"/>
    </row>
    <row r="378" spans="1:10" ht="77.5" hidden="1" x14ac:dyDescent="0.35">
      <c r="A378" s="23" t="str">
        <f>Лист1!C268</f>
        <v>ТП-178, ул. Брагина</v>
      </c>
      <c r="B378" s="34">
        <f>Лист1!E268</f>
        <v>42865</v>
      </c>
      <c r="C378" s="24" t="str">
        <f>Лист1!G268</f>
        <v>П</v>
      </c>
      <c r="D378" s="25">
        <f>Лист1!J268</f>
        <v>42865</v>
      </c>
      <c r="E378" s="27">
        <f>Лист1!K268</f>
        <v>0.375</v>
      </c>
      <c r="F378" s="25" t="str">
        <f>Лист1!N268</f>
        <v>*</v>
      </c>
      <c r="G378" s="26" t="str">
        <f>Лист1!O268</f>
        <v>*</v>
      </c>
      <c r="H378" s="28" t="str">
        <f>Лист1!U268</f>
        <v xml:space="preserve">ул Революционная 11-29,29а,2-32
ул Брагина  3-49
ул Д Донского  3, 4, 6
пер Трудолюбия 3-7
</v>
      </c>
      <c r="I378" s="24" t="str">
        <f>Лист1!W268</f>
        <v>подрезка деревьев</v>
      </c>
      <c r="J378" s="76"/>
    </row>
    <row r="379" spans="1:10" ht="93" hidden="1" x14ac:dyDescent="0.35">
      <c r="A379" s="23" t="str">
        <f>Лист1!C269</f>
        <v>ТП-168, 2-й пр-д Чкалова</v>
      </c>
      <c r="B379" s="34">
        <f>Лист1!E269</f>
        <v>42866</v>
      </c>
      <c r="C379" s="24" t="str">
        <f>Лист1!G269</f>
        <v>П</v>
      </c>
      <c r="D379" s="25">
        <f>Лист1!J269</f>
        <v>42866</v>
      </c>
      <c r="E379" s="27">
        <f>Лист1!K269</f>
        <v>0.3923611111111111</v>
      </c>
      <c r="F379" s="25">
        <f>Лист1!N269</f>
        <v>42866</v>
      </c>
      <c r="G379" s="26">
        <f>Лист1!O269</f>
        <v>0.63194444444444442</v>
      </c>
      <c r="H379" s="28" t="str">
        <f>Лист1!U269</f>
        <v xml:space="preserve">ул Чкалова 20,22,24
ул Волоколамская 3 1/10-33/17, 2/8-36
п-д Чкалова 1 1/14-21/14, 2/12-24/9
п-д Чкалова 2 1/18-21/15, 2/16-22/13
ул Лермонтова  71 - 83
</v>
      </c>
      <c r="I379" s="24" t="str">
        <f>Лист1!W269</f>
        <v>аварийное состояние опор, провода. Допуск подрядчика.</v>
      </c>
      <c r="J379" s="76"/>
    </row>
    <row r="380" spans="1:10" ht="217" hidden="1" x14ac:dyDescent="0.35">
      <c r="A380" s="23" t="str">
        <f>Лист1!C270</f>
        <v>ТП-199, Кр. Октября, д. 110, 114</v>
      </c>
      <c r="B380" s="34">
        <f>Лист1!E270</f>
        <v>42866</v>
      </c>
      <c r="C380" s="24" t="str">
        <f>Лист1!G270</f>
        <v>П</v>
      </c>
      <c r="D380" s="25">
        <f>Лист1!J270</f>
        <v>42866</v>
      </c>
      <c r="E380" s="27">
        <f>Лист1!K270</f>
        <v>0.39583333333333331</v>
      </c>
      <c r="F380" s="25">
        <f>Лист1!N270</f>
        <v>42866</v>
      </c>
      <c r="G380" s="26">
        <f>Лист1!O270</f>
        <v>0.50972222222222219</v>
      </c>
      <c r="H380" s="28" t="str">
        <f>Лист1!U270</f>
        <v xml:space="preserve">ул Сухая 1/12-33, 2/10-28/5
ул Липовая 1/6-25/16, 4-40
ул Зеленая 3-15
ул Сквозная 1/33-23, 6/1-26
ул К Октября 19а-33/1,93-103,107-117, 12,80-112
пер Короткий 1/24-11, 2-10, 41, 4
ул Поперечная 1/25-21, 2/31-20/72
ул Высокая 1/7-25, 2/9-26/30
ул Тракторная 17-77, 26-78/5
п-д Желтиковский 1 1/13-19/46, 2/15-20/78
п-д Желтиковский 2 1/19-19/80, 2/21-18/82
п-д Желтиковский 3 3-17, 4-16
</v>
      </c>
      <c r="I380" s="24" t="str">
        <f>Лист1!W270</f>
        <v>аварийное состояние опор</v>
      </c>
      <c r="J380" s="76"/>
    </row>
    <row r="381" spans="1:10" ht="62" hidden="1" x14ac:dyDescent="0.35">
      <c r="A381" s="23" t="str">
        <f>Лист1!C271</f>
        <v>РП-28, ул. Желябова</v>
      </c>
      <c r="B381" s="34">
        <f>Лист1!E271</f>
        <v>42866</v>
      </c>
      <c r="C381" s="24" t="str">
        <f>Лист1!G271</f>
        <v>П</v>
      </c>
      <c r="D381" s="25">
        <f>Лист1!J271</f>
        <v>42866</v>
      </c>
      <c r="E381" s="27">
        <f>Лист1!K271</f>
        <v>0.375</v>
      </c>
      <c r="F381" s="25">
        <f>Лист1!N271</f>
        <v>42866</v>
      </c>
      <c r="G381" s="26">
        <f>Лист1!O271</f>
        <v>0.58888888888888891</v>
      </c>
      <c r="H381" s="28" t="str">
        <f>Лист1!U271</f>
        <v xml:space="preserve">ул Староворобьевская 3-35
ул Желябова 71,73
</v>
      </c>
      <c r="I381" s="24" t="str">
        <f>Лист1!W271</f>
        <v>Недопустимое расстояние веток деревьев до проводов. Допуск подрядчика.</v>
      </c>
      <c r="J381" s="76"/>
    </row>
    <row r="382" spans="1:10" ht="46.5" hidden="1" x14ac:dyDescent="0.35">
      <c r="A382" s="23" t="str">
        <f>Лист1!C272</f>
        <v>ТП-256</v>
      </c>
      <c r="B382" s="34">
        <f>Лист1!E272</f>
        <v>42866</v>
      </c>
      <c r="C382" s="24" t="str">
        <f>Лист1!G272</f>
        <v>П</v>
      </c>
      <c r="D382" s="25">
        <f>Лист1!J272</f>
        <v>42866</v>
      </c>
      <c r="E382" s="27">
        <f>Лист1!K272</f>
        <v>0.41666666666666669</v>
      </c>
      <c r="F382" s="25">
        <f>Лист1!N272</f>
        <v>42866</v>
      </c>
      <c r="G382" s="26">
        <f>Лист1!O272</f>
        <v>0.45833333333333331</v>
      </c>
      <c r="H382" s="28" t="str">
        <f>Лист1!U272</f>
        <v xml:space="preserve">ул М Самара 22 - 30
пер Вагжановский 3
</v>
      </c>
      <c r="I382" s="24" t="str">
        <f>Лист1!W272</f>
        <v>Недопустимое расстояние веток деревьев до проводов. Допуск подрядчика.</v>
      </c>
      <c r="J382" s="76"/>
    </row>
    <row r="383" spans="1:10" ht="124" hidden="1" x14ac:dyDescent="0.35">
      <c r="A383" s="23" t="str">
        <f>Лист1!C273</f>
        <v>ТП-168, ул. 2-я Волоколамская</v>
      </c>
      <c r="B383" s="34">
        <f>Лист1!E273</f>
        <v>42867</v>
      </c>
      <c r="C383" s="24" t="str">
        <f>Лист1!G273</f>
        <v>П</v>
      </c>
      <c r="D383" s="25">
        <f>Лист1!J273</f>
        <v>42867</v>
      </c>
      <c r="E383" s="27">
        <f>Лист1!K273</f>
        <v>0.43611111111111112</v>
      </c>
      <c r="F383" s="25">
        <f>Лист1!N273</f>
        <v>42867</v>
      </c>
      <c r="G383" s="26">
        <f>Лист1!O273</f>
        <v>0.69444444444444453</v>
      </c>
      <c r="H383" s="28" t="str">
        <f>Лист1!U273</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383" s="24" t="str">
        <f>Лист1!W273</f>
        <v>аварийное состояние опор, провода. Допуск подрядчика.</v>
      </c>
      <c r="J383" s="76"/>
    </row>
    <row r="384" spans="1:10" ht="62" hidden="1" x14ac:dyDescent="0.35">
      <c r="A384" s="23" t="str">
        <f>Лист1!C274</f>
        <v>ТП-154, 2-й пр-д Седова, д. 33</v>
      </c>
      <c r="B384" s="34">
        <f>Лист1!E274</f>
        <v>42867</v>
      </c>
      <c r="C384" s="24" t="str">
        <f>Лист1!G274</f>
        <v>П</v>
      </c>
      <c r="D384" s="25">
        <f>Лист1!J274</f>
        <v>42867</v>
      </c>
      <c r="E384" s="27">
        <f>Лист1!K274</f>
        <v>0.375</v>
      </c>
      <c r="F384" s="25">
        <f>Лист1!N274</f>
        <v>42867</v>
      </c>
      <c r="G384" s="26">
        <f>Лист1!O274</f>
        <v>0.61111111111111105</v>
      </c>
      <c r="H384" s="28" t="str">
        <f>Лист1!U274</f>
        <v xml:space="preserve">ул Хромова 64-78
п-д Седова 3 3-45, 4-46
п-д Седова 2 17-45, 18-46
</v>
      </c>
      <c r="I384" s="24" t="str">
        <f>Лист1!W274</f>
        <v>аварийное состояние опор</v>
      </c>
      <c r="J384" s="76"/>
    </row>
    <row r="385" spans="1:10" ht="409.5" hidden="1" x14ac:dyDescent="0.35">
      <c r="A385" s="23" t="str">
        <f>Лист1!C275</f>
        <v>РП 29 ф.11</v>
      </c>
      <c r="B385" s="34">
        <f>Лист1!E275</f>
        <v>42860</v>
      </c>
      <c r="C385" s="24" t="str">
        <f>Лист1!G275</f>
        <v>А</v>
      </c>
      <c r="D385" s="25">
        <f>Лист1!J275</f>
        <v>42860</v>
      </c>
      <c r="E385" s="27">
        <f>Лист1!K275</f>
        <v>0.69097222222222221</v>
      </c>
      <c r="F385" s="25">
        <f>Лист1!N275</f>
        <v>42860</v>
      </c>
      <c r="G385" s="26">
        <f>Лист1!O275</f>
        <v>0.7319444444444444</v>
      </c>
      <c r="H385" s="28" t="str">
        <f>Лист1!U275</f>
        <v xml:space="preserve">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
                         </v>
      </c>
      <c r="I385" s="24" t="str">
        <f>Лист1!W275</f>
        <v>ремонт КЛ</v>
      </c>
      <c r="J385" s="76"/>
    </row>
    <row r="386" spans="1:10" ht="341" hidden="1" x14ac:dyDescent="0.35">
      <c r="A386" s="23" t="str">
        <f>Лист1!C276</f>
        <v>ПС Капошвара 1 с.ш. 10 кВ-Земля</v>
      </c>
      <c r="B386" s="34">
        <f>Лист1!E276</f>
        <v>42860</v>
      </c>
      <c r="C386" s="24" t="str">
        <f>Лист1!G276</f>
        <v>А</v>
      </c>
      <c r="D386" s="25">
        <f>Лист1!J276</f>
        <v>42860</v>
      </c>
      <c r="E386" s="27">
        <f>Лист1!K276</f>
        <v>0.71111111111111114</v>
      </c>
      <c r="F386" s="25">
        <f>Лист1!N276</f>
        <v>42860</v>
      </c>
      <c r="G386" s="26">
        <f>Лист1!O276</f>
        <v>0.7402777777777777</v>
      </c>
      <c r="H386" s="28" t="str">
        <f>Лист1!U276</f>
        <v xml:space="preserve">ул Коробкова 20 к1   ул Суворова 1 17
ул Путейская 4 1
ул Суворова 1 19    п-т Чайковского 33   ул Суворова 2 3   ул Коробкова 4
ул Коробкова 6
ул Коробкова 12
ул Суворова 1 6
п-т Чайковского 21а   ул Коробкова 2
ул Коробкова 1
ул Коробкова 5
ул Коробкова 7      
ул Суворова 1 10
ул Коробкова 10
ул Коробкова 20
ул Коробкова 11 к2
ул Коробкова 18
ул Коробкова 16
п-д Дарвина 3а
ул Суворова 1 15
ул Суворова 1 11
ул Коробкова 14
</v>
      </c>
      <c r="I386" s="24" t="str">
        <f>Лист1!W276</f>
        <v>ремонт КЛ</v>
      </c>
      <c r="J386" s="76"/>
    </row>
    <row r="387" spans="1:10" ht="279" hidden="1" x14ac:dyDescent="0.35">
      <c r="A387" s="23" t="str">
        <f>Лист1!C277</f>
        <v xml:space="preserve">ПС Механический з-д ф02. </v>
      </c>
      <c r="B387" s="34">
        <f>Лист1!E277</f>
        <v>42861</v>
      </c>
      <c r="C387" s="24" t="str">
        <f>Лист1!G277</f>
        <v>А</v>
      </c>
      <c r="D387" s="25">
        <f>Лист1!J277</f>
        <v>42861</v>
      </c>
      <c r="E387" s="27">
        <f>Лист1!K277</f>
        <v>0.11319444444444444</v>
      </c>
      <c r="F387" s="25">
        <f>Лист1!N277</f>
        <v>42861</v>
      </c>
      <c r="G387" s="26">
        <f>Лист1!O277</f>
        <v>0.14375000000000002</v>
      </c>
      <c r="H387" s="28" t="str">
        <f>Лист1!U277</f>
        <v>ул Республиканская 12/19
ул Республиканская 7
ул Республиканская 2 - 48
ул Республиканская 1 7 - 15/18
ул Республиканская 1 8-14, 28-38
ул Республиканская 2 19-23
п-т 50 лет Октября 1а
ул Академическая 60, 62, 61 - 65
ул Республиканская 34
ул Республиканская 1 19-33
ул Республиканская 1 40-54
ул Республиканская 2 16/17 - 24/140, 13-17
ул Конева 136 - 154ул Республиканская 9
ул Республиканская 11
ул Республиканская 13
ул Республиканская 
ул Республиканская 9
ул Республиканская 13</v>
      </c>
      <c r="I387" s="24" t="str">
        <f>Лист1!W277</f>
        <v>Перевод на резервный источник питания</v>
      </c>
      <c r="J387" s="76"/>
    </row>
    <row r="388" spans="1:10" ht="409.5" hidden="1" x14ac:dyDescent="0.35">
      <c r="A388" s="23" t="str">
        <f>Лист1!C278</f>
        <v>РП 15 ф.3</v>
      </c>
      <c r="B388" s="34">
        <f>Лист1!E278</f>
        <v>42861</v>
      </c>
      <c r="C388" s="24" t="str">
        <f>Лист1!G278</f>
        <v>А</v>
      </c>
      <c r="D388" s="25">
        <f>Лист1!J278</f>
        <v>42861</v>
      </c>
      <c r="E388" s="27">
        <f>Лист1!K278</f>
        <v>0.33333333333333331</v>
      </c>
      <c r="F388" s="25">
        <f>Лист1!N278</f>
        <v>42861</v>
      </c>
      <c r="G388" s="26">
        <f>Лист1!O278</f>
        <v>0.44513888888888892</v>
      </c>
      <c r="H388" s="28" t="str">
        <f>Лист1!U278</f>
        <v xml:space="preserve">б-р Гусева 15
б-р Гусева 17
б-р Гусева 19
б-р Гусева 21
б-р Гусева 25
б-р Гусева 29
б-р Гусева 35
б-р Гусева 37                                                   б-р Гусева 12а
б-р Гусева 11
б-р Гусева 9                                                     б-р Гусева 5
ул Королева 16/1
ул Королева 18
б-р Гусева 3                                                        Королева 11
ул Королева 14
ул Королева 9
ул Королева 5
ул Можайского 71к1
ул Королева 7
 ул Королева 11
ул Королева 14
ул Королева 9
ул Королева 5                                                       б-р Гусева 7
ул Королева 20
ул Королева 22
ул Королева 24
ул Королева 9                                                         ул Королева 26
ул Королева 28/18
ул Левитана 24
ул Левитана 22                                                   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                                            п-д Транспортный 1 1/10-17
п-д Транспортный 2 1-21, 2/12-18
п-д Транспортный 2 6,8,8к1,8к2
шос Бурашевское 5,7,9,11
шос Бурашевское 11
ул Линейная 39-59/18
ул Линейная 59
ул Линейная 59а
ул Крупской 5,7,11а,11кв1
ул Транспортная 2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3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ул Транспортная 2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v>
      </c>
      <c r="I388" s="24" t="str">
        <f>Лист1!W278</f>
        <v>ремонт КЛ</v>
      </c>
      <c r="J388" s="76"/>
    </row>
    <row r="389" spans="1:10" ht="341" hidden="1" x14ac:dyDescent="0.35">
      <c r="A389" s="23" t="str">
        <f>Лист1!C279</f>
        <v>РП 26 ф. 6</v>
      </c>
      <c r="B389" s="34">
        <f>Лист1!E279</f>
        <v>42861</v>
      </c>
      <c r="C389" s="24" t="str">
        <f>Лист1!G279</f>
        <v>А</v>
      </c>
      <c r="D389" s="25">
        <f>Лист1!J279</f>
        <v>42861</v>
      </c>
      <c r="E389" s="27">
        <f>Лист1!K279</f>
        <v>0.33333333333333331</v>
      </c>
      <c r="F389" s="25">
        <f>Лист1!N279</f>
        <v>42861</v>
      </c>
      <c r="G389" s="26">
        <f>Лист1!O279</f>
        <v>0.4909722222222222</v>
      </c>
      <c r="H389" s="28" t="str">
        <f>Лист1!U279</f>
        <v>ул Новая 2
ул Новая 4,6,8                                           ул Стартовая 13
ул Летное поле 4
ул Стартовая 11
ул Стартовая 9
ул Летное поле 2
ул Летное поле 6
ул Новая 9, 
ул Летное поле 10
ул Стартовая 15
ул Стартовая 9к1                                          ул Стартовая 27
ул Ярославская 6
ул Взлётная 8/21
ул Стартовая 15
ул Взлётная 8
ул Ярославская 4
ул Ярославская 2
ул Взлётная 7
ул Взлётная 6
ул Взлётная 5к1</v>
      </c>
      <c r="I389" s="24" t="str">
        <f>Лист1!W279</f>
        <v>ремонт КЛ</v>
      </c>
      <c r="J389" s="76"/>
    </row>
    <row r="390" spans="1:10" ht="409.5" hidden="1" x14ac:dyDescent="0.35">
      <c r="A390" s="23" t="str">
        <f>Лист1!C280</f>
        <v>ПС Северная ф. 05</v>
      </c>
      <c r="B390" s="34">
        <f>Лист1!E280</f>
        <v>42861</v>
      </c>
      <c r="C390" s="24" t="str">
        <f>Лист1!G280</f>
        <v>А</v>
      </c>
      <c r="D390" s="25">
        <f>Лист1!J280</f>
        <v>42861</v>
      </c>
      <c r="E390" s="27">
        <f>Лист1!K280</f>
        <v>0.60416666666666663</v>
      </c>
      <c r="F390" s="25">
        <f>Лист1!N280</f>
        <v>42861</v>
      </c>
      <c r="G390" s="26">
        <f>Лист1!O280</f>
        <v>0.63055555555555554</v>
      </c>
      <c r="H390" s="28" t="str">
        <f>Лист1!U280</f>
        <v xml:space="preserve">ул П Савельевой 33 к1,2
ул П Савельевой 31
ул П Савельевой 27
ул П Савельевой 27а
б-р Молодежный 6
б-р Молодежный 8
ул П Савельевой 31а                                   б-р Молодежный 8к3                                         ул П Савельевой 37 к6
ул Фрунзе 8 к1
ул Фрунзе 4
ул Фрунзе 6, 8 к2
ул Фрунзе 10, 12, 14
ул Фрунзе 8/3                                                   ул П Савельевой 35 к4
ул П Савельевой 35 к1, к2
ул П Савельевой 37 к1, 39 к1
ул П Савельевой 32
ул П Савельевой 35/2
ул П Савельевой 35
ул П Савельевой 39 к4, к5                                   ул Фрунзе 16
ул П Савельевой 39/2
ул П Савельевой 39а
ул Фрунзе 18
ул П Савельевой 54а                                        ул Артюхиной 24 к1
ул Артюхиной 24 к3
ул Фрунзе 2
ул Артюхиной 24 к4
ул Артюхиной 24 к5
ул Артюхиной 4
ул Артюхиной 6
ул Артюхиной 24 к1                                       ул Артюхиной 26
ул Артюхиной 32                                          ул Артюхиной 15а
ул Артюхиной 15б
ул Артюхиной 15в
ул Артюхиной 15г
ул Артюхиной 13к2                                           ул Артюхиной 11 к1
ул Артюхиной 11 к2
ул Артюхиной 2
ул Артюхиной 11                                                  б-р Молодежный 10
ул Артюхиной 11 к3
ул Артюхиной 11 к4
б-р Молодежный 12
б-р Молодежный 14
</v>
      </c>
      <c r="I390" s="24" t="str">
        <f>Лист1!W280</f>
        <v>ремонт КЛ</v>
      </c>
      <c r="J390" s="76"/>
    </row>
    <row r="391" spans="1:10" ht="31" hidden="1" x14ac:dyDescent="0.35">
      <c r="A391" s="23" t="str">
        <f>Лист1!C281</f>
        <v>ПС Северная ф. 32</v>
      </c>
      <c r="B391" s="34">
        <f>Лист1!E281</f>
        <v>42861</v>
      </c>
      <c r="C391" s="24" t="str">
        <f>Лист1!G281</f>
        <v>А</v>
      </c>
      <c r="D391" s="25">
        <f>Лист1!J281</f>
        <v>42861</v>
      </c>
      <c r="E391" s="27">
        <f>Лист1!K281</f>
        <v>0.60416666666666663</v>
      </c>
      <c r="F391" s="25">
        <f>Лист1!N281</f>
        <v>42861</v>
      </c>
      <c r="G391" s="26">
        <f>Лист1!O281</f>
        <v>0.6430555555555556</v>
      </c>
      <c r="H391" s="28" t="str">
        <f>Лист1!U281</f>
        <v>П.Савельевой д 14</v>
      </c>
      <c r="I391" s="24" t="str">
        <f>Лист1!W281</f>
        <v>ремонт КЛ</v>
      </c>
      <c r="J391" s="76"/>
    </row>
    <row r="392" spans="1:10" ht="108.5" hidden="1" x14ac:dyDescent="0.35">
      <c r="A392" s="23" t="str">
        <f>Лист1!C282</f>
        <v>ПС Сверная ф. 36</v>
      </c>
      <c r="B392" s="34">
        <f>Лист1!E282</f>
        <v>42861</v>
      </c>
      <c r="C392" s="24" t="str">
        <f>Лист1!G282</f>
        <v>А</v>
      </c>
      <c r="D392" s="25">
        <f>Лист1!J282</f>
        <v>42861</v>
      </c>
      <c r="E392" s="27">
        <f>Лист1!K282</f>
        <v>0.60416666666666663</v>
      </c>
      <c r="F392" s="25">
        <f>Лист1!N282</f>
        <v>42861</v>
      </c>
      <c r="G392" s="26">
        <f>Лист1!O282</f>
        <v>0.65625</v>
      </c>
      <c r="H392" s="28" t="str">
        <f>Лист1!U282</f>
        <v xml:space="preserve">ул П Савельевой 6
ул П Савельевой 6 к1                                   ул Хромова 3                                                  ул П Савельевой 4
ул Луначарского 7/36
ул Луначарского 11/36
</v>
      </c>
      <c r="I392" s="24" t="str">
        <f>Лист1!W282</f>
        <v>ремонт КЛ</v>
      </c>
      <c r="J392" s="76"/>
    </row>
    <row r="393" spans="1:10" ht="248" hidden="1" x14ac:dyDescent="0.35">
      <c r="A393" s="23" t="str">
        <f>Лист1!C283</f>
        <v>ТП 422</v>
      </c>
      <c r="B393" s="34">
        <f>Лист1!E283</f>
        <v>42862</v>
      </c>
      <c r="C393" s="24" t="str">
        <f>Лист1!G283</f>
        <v>А</v>
      </c>
      <c r="D393" s="25">
        <f>Лист1!J283</f>
        <v>42862</v>
      </c>
      <c r="E393" s="27">
        <f>Лист1!K283</f>
        <v>0.64722222222222225</v>
      </c>
      <c r="F393" s="25">
        <f>Лист1!N283</f>
        <v>42862</v>
      </c>
      <c r="G393" s="26">
        <f>Лист1!O283</f>
        <v>0.87847222222222221</v>
      </c>
      <c r="H393" s="28" t="str">
        <f>Лист1!U283</f>
        <v>ул Авангардная 16 - 38/16, 15 - 25/
ул Авангардная 27
ул Авангардная 25а
ул Складская 24/50, 26
ул Широкая 16/38 - 28/41
ул Широкая 23/42 - 27/43
ул Планировочная 15/21 - 41
ул Планировочная 17
ул Планировочная 20/23 - 50/24
п-д Кондукторский 15/34 - 31/33,
п-д Кондукторский 16/32 - 20
ул Бригадная 43/27
ул Бригадная 31/28, 33/27, 41/28
ул Кондукторская 10/24 - 28/31
ул Кондукторская 15 - 27/23
ул Планировочная 41</v>
      </c>
      <c r="I393" s="24" t="str">
        <f>Лист1!W283</f>
        <v>воостановление обрыва ВЛ 10 кВ</v>
      </c>
      <c r="J393" s="76"/>
    </row>
    <row r="394" spans="1:10" hidden="1" x14ac:dyDescent="0.35">
      <c r="A394" s="23" t="str">
        <f>Лист1!C284</f>
        <v>РП 6 ф.13</v>
      </c>
      <c r="B394" s="34">
        <f>Лист1!E284</f>
        <v>42862</v>
      </c>
      <c r="C394" s="24" t="str">
        <f>Лист1!G284</f>
        <v>А</v>
      </c>
      <c r="D394" s="25">
        <f>Лист1!J284</f>
        <v>42862</v>
      </c>
      <c r="E394" s="27">
        <f>Лист1!K284</f>
        <v>0.64722222222222225</v>
      </c>
      <c r="F394" s="25">
        <f>Лист1!N284</f>
        <v>42862</v>
      </c>
      <c r="G394" s="26">
        <f>Лист1!O284</f>
        <v>0.87847222222222221</v>
      </c>
      <c r="H394" s="28" t="str">
        <f>Лист1!U284</f>
        <v xml:space="preserve">Промышленный п-д, Коминтерна, </v>
      </c>
      <c r="I394" s="24" t="str">
        <f>Лист1!W284</f>
        <v>ремонт КЛ</v>
      </c>
      <c r="J394" s="76"/>
    </row>
    <row r="395" spans="1:10" ht="409.5" hidden="1" x14ac:dyDescent="0.35">
      <c r="A395" s="23" t="str">
        <f>Лист1!C285</f>
        <v>ПС 18 ф. 10</v>
      </c>
      <c r="B395" s="34">
        <f>Лист1!E285</f>
        <v>42862</v>
      </c>
      <c r="C395" s="24" t="str">
        <f>Лист1!G285</f>
        <v>А</v>
      </c>
      <c r="D395" s="25">
        <f>Лист1!J285</f>
        <v>42862</v>
      </c>
      <c r="E395" s="27">
        <f>Лист1!K285</f>
        <v>0.7597222222222223</v>
      </c>
      <c r="F395" s="25">
        <f>Лист1!N285</f>
        <v>42862</v>
      </c>
      <c r="G395" s="26">
        <f>Лист1!O285</f>
        <v>0.7944444444444444</v>
      </c>
      <c r="H395" s="28" t="str">
        <f>Лист1!U285</f>
        <v xml:space="preserve">ул Завидова 34, 36
ул Фадеева 12, 14 
ул Попова 33, 35, 35 к1
ул Завидова 27
ул Завидова 25
ул Фадеева 3   п-т Волоколамский 24
п-т Волоколамский 28
ул Фадеева 15
п-т Волоколамский 26
п-т Волоколамский 24
п-т Волоколамский 24а
ул Фадеева 17
пер Университетский 11
пер Университетский 9
ул Фадеева 15   ул Попова 36 
ул Попова 38/2
ул Ипподромная 2б
ул Ипподромная 2а
ул Попова 34
ул Фадеева 16,18
п-т Волоколамский 22/20
ул Фадеева 20/22 
п-т Волоколамский 20
п-т Волоколамский 18    ул Склизкова 36
ул Попова 42    ул Фадеева 7
ул Фадеева 5
ул Фадеева 3
пер Спортивный 16     пер Спортивный 11 кА
пер Спортивный 11 кБ
пер Спортивный 11 кВ
пер Спортивный 11 кГ
ул Завидова 19
ул Завидова 19а
пер Спортивный 11
ул Садовая 35     ул Завидова 28,30,26
ул Фадеева 9
ул Фадеева 11
пер Университетский 3
пер Университетский 5
пер Университетский 9а
пер Университетский 2
пер Университетский 4    ул Фадеева 8
ул Фадеева 6 к2
ул Фадеева 6 в
ул Фадеева 10 к2
ул Фадеева 10
ул Фадеева 6а
ул Фадеева 13а
пер Садовый 35
пер Садовый 37/15
ул Завидова 17
ул Завидова 19/21
ул Соляная 1 1а     пер Спортивный 2а
п-т Чайковского 31а
п-т Чайковского 31        
пер Спортивный 2 к2
пер Спортивный 2 к3
пер Спортивный 2 к4     п-т Чайковского 37
ул Коминтерна 43 щит 1, 2, 3
ул Коминтерна 43
п-т Чайковского 35     пер Спортивный 2 к4
пер Спортивный 1а, 1/5    п-т Чайковского 27в
п-т Чайковского 27
п-т Чайковского 27б
п-т Чайковского 27а
п-т Чайковского 29
п-т Чайковского 33а   
</v>
      </c>
      <c r="I395" s="24" t="str">
        <f>Лист1!W285</f>
        <v>ремонт КЛ</v>
      </c>
      <c r="J395" s="76"/>
    </row>
    <row r="396" spans="1:10" ht="46.5" hidden="1" x14ac:dyDescent="0.35">
      <c r="A396" s="23" t="str">
        <f>Лист1!C286</f>
        <v>ул. Новоторжская д. 23</v>
      </c>
      <c r="B396" s="34">
        <f>Лист1!E286</f>
        <v>42863</v>
      </c>
      <c r="C396" s="24" t="str">
        <f>Лист1!G286</f>
        <v>А</v>
      </c>
      <c r="D396" s="25">
        <f>Лист1!J286</f>
        <v>42863</v>
      </c>
      <c r="E396" s="27">
        <f>Лист1!K286</f>
        <v>0.3888888888888889</v>
      </c>
      <c r="F396" s="25">
        <f>Лист1!N286</f>
        <v>42863</v>
      </c>
      <c r="G396" s="26">
        <f>Лист1!O286</f>
        <v>0.63888888888888895</v>
      </c>
      <c r="H396" s="28" t="str">
        <f>Лист1!U286</f>
        <v>ул. Новоторжская д. 23</v>
      </c>
      <c r="I396" s="24" t="str">
        <f>Лист1!W286</f>
        <v>ремонт щитовой</v>
      </c>
      <c r="J396" s="76"/>
    </row>
    <row r="397" spans="1:10" ht="186" hidden="1" x14ac:dyDescent="0.35">
      <c r="A397" s="23" t="str">
        <f>Лист1!C287</f>
        <v>РП 7 ф. 6</v>
      </c>
      <c r="B397" s="34">
        <f>Лист1!E287</f>
        <v>42864</v>
      </c>
      <c r="C397" s="24" t="str">
        <f>Лист1!G287</f>
        <v>А</v>
      </c>
      <c r="D397" s="25">
        <f>Лист1!J287</f>
        <v>42864</v>
      </c>
      <c r="E397" s="27">
        <f>Лист1!K287</f>
        <v>0.27777777777777779</v>
      </c>
      <c r="F397" s="25">
        <f>Лист1!N287</f>
        <v>42864</v>
      </c>
      <c r="G397" s="26">
        <f>Лист1!O287</f>
        <v>0.32083333333333336</v>
      </c>
      <c r="H397" s="28" t="str">
        <f>Лист1!U287</f>
        <v>ул Горького 86/3, 88, 88а
ул Горького 100, 104                                                    ул Мусоргского 5,5а ,13-29                                  ул Благоева 6 ,6а, 4к2, 4к3,12
ул Фурманова 7, 9                                            ул Горького 106, 108                                                            наб А Никитина 92                                                                    ул А Ульянова 8а, 9
ул Павлова 6, 8/36,10, 12
ул Карпинского 1-7/12, 10,11,18, 26, 28                                                                    ул Никитина 2                                                              ул Шмидта 7-15,17/14, 14-24</v>
      </c>
      <c r="I397" s="24" t="str">
        <f>Лист1!W287</f>
        <v>ремонт КЛ</v>
      </c>
      <c r="J397" s="76"/>
    </row>
    <row r="398" spans="1:10" ht="409.5" hidden="1" x14ac:dyDescent="0.35">
      <c r="A398" s="23" t="str">
        <f>Лист1!C288</f>
        <v>ПС Северная ф. 25</v>
      </c>
      <c r="B398" s="34">
        <f>Лист1!E288</f>
        <v>42865</v>
      </c>
      <c r="C398" s="24" t="str">
        <f>Лист1!G288</f>
        <v>А</v>
      </c>
      <c r="D398" s="25">
        <f>Лист1!J288</f>
        <v>42865</v>
      </c>
      <c r="E398" s="27">
        <f>Лист1!K288</f>
        <v>0.81805555555555554</v>
      </c>
      <c r="F398" s="25">
        <f>Лист1!N288</f>
        <v>42865</v>
      </c>
      <c r="G398" s="26">
        <f>Лист1!O288</f>
        <v>0.8652777777777777</v>
      </c>
      <c r="H398" s="28" t="str">
        <f>Лист1!U288</f>
        <v>ул Веселова 21-29/22
ул Комарова 9-17
пер Металлистов 3 1/52-27/15
пер Металлистов 3 2/50-16/26
пер Металлистов 4 9-15/23, 4-12
ул Оборонная 8-22/29
ул Веселова 16
ул Веселова 16а ул Веселова 20
ул Веселова 33
ул Веселова 20
ул Веселова 28
ул Веселова 30
ул Веселова 32
ул Веселова 34/28
ул Веселова 24
ул Веселова 26 ул Луначарского 10
ул Луначарского 12
ул Веселова 35
ул Веселова 33 ул Луначарского 9 к1 ул Луначарского 1
ул П Савельевой 2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Луначарского 20
ул Луначарского 26</v>
      </c>
      <c r="I398" s="24" t="str">
        <f>Лист1!W288</f>
        <v>ремонт КЛ</v>
      </c>
      <c r="J398" s="76"/>
    </row>
    <row r="399" spans="1:10" ht="31" hidden="1" x14ac:dyDescent="0.35">
      <c r="A399" s="23" t="str">
        <f>Лист1!C289</f>
        <v>ПС Северная ф. 15</v>
      </c>
      <c r="B399" s="34">
        <f>Лист1!E289</f>
        <v>42865</v>
      </c>
      <c r="C399" s="24" t="str">
        <f>Лист1!G289</f>
        <v>А</v>
      </c>
      <c r="D399" s="25">
        <f>Лист1!J289</f>
        <v>42865</v>
      </c>
      <c r="E399" s="27">
        <f>Лист1!K289</f>
        <v>0.81805555555555554</v>
      </c>
      <c r="F399" s="25">
        <f>Лист1!N289</f>
        <v>42865</v>
      </c>
      <c r="G399" s="26">
        <f>Лист1!O289</f>
        <v>0.87708333333333333</v>
      </c>
      <c r="H399" s="28" t="str">
        <f>Лист1!U289</f>
        <v>ул П Савельевой 14</v>
      </c>
      <c r="I399" s="24" t="str">
        <f>Лист1!W289</f>
        <v>Ремонт КЛ</v>
      </c>
      <c r="J399" s="76"/>
    </row>
    <row r="400" spans="1:10" ht="31" hidden="1" x14ac:dyDescent="0.35">
      <c r="A400" s="23" t="str">
        <f>Лист1!C290</f>
        <v>ТП 664</v>
      </c>
      <c r="B400" s="34">
        <f>Лист1!E290</f>
        <v>42865</v>
      </c>
      <c r="C400" s="24" t="str">
        <f>Лист1!G290</f>
        <v>А</v>
      </c>
      <c r="D400" s="25">
        <f>Лист1!J290</f>
        <v>42865</v>
      </c>
      <c r="E400" s="27">
        <f>Лист1!K290</f>
        <v>0.94166666666666676</v>
      </c>
      <c r="F400" s="25">
        <f>Лист1!N290</f>
        <v>42865</v>
      </c>
      <c r="G400" s="26">
        <f>Лист1!O290</f>
        <v>0.95833333333333337</v>
      </c>
      <c r="H400" s="28" t="str">
        <f>Лист1!U290</f>
        <v>ул Ерофеева 6а, 6, 8к4, 11                                                  ул Кайкова 3, 5</v>
      </c>
      <c r="I400" s="24" t="str">
        <f>Лист1!W290</f>
        <v>ремонт Т-2</v>
      </c>
      <c r="J400" s="76"/>
    </row>
    <row r="401" spans="1:10" ht="77.5" hidden="1" x14ac:dyDescent="0.35">
      <c r="A401" s="23" t="str">
        <f>Лист1!C291</f>
        <v>ПС 18 ф. 5</v>
      </c>
      <c r="B401" s="34">
        <f>Лист1!E291</f>
        <v>42866</v>
      </c>
      <c r="C401" s="24" t="str">
        <f>Лист1!G291</f>
        <v>А</v>
      </c>
      <c r="D401" s="25">
        <f>Лист1!J291</f>
        <v>42866</v>
      </c>
      <c r="E401" s="27">
        <f>Лист1!K291</f>
        <v>4.1666666666666664E-2</v>
      </c>
      <c r="F401" s="25">
        <f>Лист1!N291</f>
        <v>42866</v>
      </c>
      <c r="G401" s="26">
        <f>Лист1!O291</f>
        <v>9.1666666666666674E-2</v>
      </c>
      <c r="H401" s="28" t="str">
        <f>Лист1!U291</f>
        <v>п-т Волоколамский 31,33,41, 43,43 к1, 45,47 ,37,39                                                              ул Коминтерна 77                                                                     ул Фадеева 19-27, 47
б-р Цанова 1-7, 9к1,11к1, 11к2, 13а, 9к2</v>
      </c>
      <c r="I401" s="24" t="str">
        <f>Лист1!W291</f>
        <v>ремонт КЛ</v>
      </c>
      <c r="J401" s="76"/>
    </row>
    <row r="402" spans="1:10" ht="31" hidden="1" x14ac:dyDescent="0.35">
      <c r="A402" s="23" t="str">
        <f>Лист1!C292</f>
        <v>ПС Южная ф. 4014</v>
      </c>
      <c r="B402" s="34">
        <f>Лист1!E292</f>
        <v>42866</v>
      </c>
      <c r="C402" s="24" t="str">
        <f>Лист1!G292</f>
        <v>А</v>
      </c>
      <c r="D402" s="25">
        <f>Лист1!J292</f>
        <v>42866</v>
      </c>
      <c r="E402" s="27">
        <f>Лист1!K292</f>
        <v>0.25069444444444444</v>
      </c>
      <c r="F402" s="25">
        <f>Лист1!N292</f>
        <v>42866</v>
      </c>
      <c r="G402" s="26">
        <f>Лист1!O292</f>
        <v>0.27986111111111112</v>
      </c>
      <c r="H402" s="28" t="str">
        <f>Лист1!U292</f>
        <v>п-д Промышленный 11                                                        ул Коминтерна 99, 105, 107</v>
      </c>
      <c r="I402" s="24" t="str">
        <f>Лист1!W292</f>
        <v>ремонт КЛ</v>
      </c>
      <c r="J402" s="76"/>
    </row>
    <row r="403" spans="1:10" hidden="1" x14ac:dyDescent="0.35">
      <c r="A403" s="23" t="e">
        <f>Лист1!#REF!</f>
        <v>#REF!</v>
      </c>
      <c r="B403" s="34" t="e">
        <f>Лист1!#REF!</f>
        <v>#REF!</v>
      </c>
      <c r="C403" s="24" t="e">
        <f>Лист1!#REF!</f>
        <v>#REF!</v>
      </c>
      <c r="D403" s="25" t="e">
        <f>Лист1!#REF!</f>
        <v>#REF!</v>
      </c>
      <c r="E403" s="27" t="e">
        <f>Лист1!#REF!</f>
        <v>#REF!</v>
      </c>
      <c r="F403" s="25" t="e">
        <f>Лист1!#REF!</f>
        <v>#REF!</v>
      </c>
      <c r="G403" s="26" t="e">
        <f>Лист1!#REF!</f>
        <v>#REF!</v>
      </c>
      <c r="H403" s="28" t="e">
        <f>Лист1!#REF!</f>
        <v>#REF!</v>
      </c>
      <c r="I403" s="24" t="e">
        <f>Лист1!#REF!</f>
        <v>#REF!</v>
      </c>
      <c r="J403" s="76"/>
    </row>
    <row r="404" spans="1:10" ht="124" hidden="1" x14ac:dyDescent="0.35">
      <c r="A404" s="23" t="str">
        <f>Лист1!C293</f>
        <v>ТП-168, ул. 2-я Волоколамская</v>
      </c>
      <c r="B404" s="34">
        <f>Лист1!E293</f>
        <v>42870</v>
      </c>
      <c r="C404" s="24" t="str">
        <f>Лист1!G293</f>
        <v>П</v>
      </c>
      <c r="D404" s="25">
        <f>Лист1!J293</f>
        <v>42870</v>
      </c>
      <c r="E404" s="27">
        <f>Лист1!K293</f>
        <v>0.375</v>
      </c>
      <c r="F404" s="25">
        <f>Лист1!N293</f>
        <v>42870</v>
      </c>
      <c r="G404" s="26">
        <f>Лист1!O293</f>
        <v>0.66666666666666663</v>
      </c>
      <c r="H404" s="28" t="str">
        <f>Лист1!U293</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04" s="24" t="str">
        <f>Лист1!W293</f>
        <v>аварийное состояние опор, провода. Допуск подрядчика.</v>
      </c>
      <c r="J404" s="76"/>
    </row>
    <row r="405" spans="1:10" ht="46.5" hidden="1" x14ac:dyDescent="0.35">
      <c r="A405" s="23" t="str">
        <f>Лист1!C294</f>
        <v>ТП-13, 4-й пер. Пески, тер-рия храма</v>
      </c>
      <c r="B405" s="34">
        <f>Лист1!E294</f>
        <v>42870</v>
      </c>
      <c r="C405" s="24" t="str">
        <f>Лист1!G294</f>
        <v>П</v>
      </c>
      <c r="D405" s="25">
        <f>Лист1!J294</f>
        <v>42870</v>
      </c>
      <c r="E405" s="27">
        <f>Лист1!K294</f>
        <v>0.39999999999999997</v>
      </c>
      <c r="F405" s="25">
        <f>Лист1!N294</f>
        <v>42870</v>
      </c>
      <c r="G405" s="26">
        <f>Лист1!O294</f>
        <v>0.53472222222222221</v>
      </c>
      <c r="H405" s="28" t="str">
        <f>Лист1!U294</f>
        <v xml:space="preserve">
пос 1 Пролетарский 
</v>
      </c>
      <c r="I405" s="24" t="str">
        <f>Лист1!W294</f>
        <v>аварийное состояние опор</v>
      </c>
      <c r="J405" s="76"/>
    </row>
    <row r="406" spans="1:10" ht="124" hidden="1" x14ac:dyDescent="0.35">
      <c r="A406" s="23" t="str">
        <f>Лист1!C295</f>
        <v>ТП-168, ул. 3-я Волоколамская</v>
      </c>
      <c r="B406" s="34">
        <f>Лист1!E295</f>
        <v>42871</v>
      </c>
      <c r="C406" s="24" t="str">
        <f>Лист1!G295</f>
        <v>П</v>
      </c>
      <c r="D406" s="25">
        <f>Лист1!J295</f>
        <v>42871</v>
      </c>
      <c r="E406" s="27">
        <f>Лист1!K295</f>
        <v>0.37152777777777773</v>
      </c>
      <c r="F406" s="25">
        <f>Лист1!N295</f>
        <v>42871</v>
      </c>
      <c r="G406" s="26">
        <f>Лист1!O295</f>
        <v>0.69791666666666663</v>
      </c>
      <c r="H406" s="28" t="str">
        <f>Лист1!U295</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06" s="24" t="str">
        <f>Лист1!W295</f>
        <v>аварийное состояние опор, провода. Допуск подрядчика.</v>
      </c>
      <c r="J406" s="76"/>
    </row>
    <row r="407" spans="1:10" ht="77.5" hidden="1" x14ac:dyDescent="0.35">
      <c r="A407" s="23" t="str">
        <f>Лист1!C296</f>
        <v>ВЛ 6 кВ ТП-95-л/р 17, отключ.ТП-973, 957</v>
      </c>
      <c r="B407" s="34">
        <f>Лист1!E296</f>
        <v>42871</v>
      </c>
      <c r="C407" s="24" t="str">
        <f>Лист1!G296</f>
        <v>П</v>
      </c>
      <c r="D407" s="25" t="str">
        <f>Лист1!J296</f>
        <v>*</v>
      </c>
      <c r="E407" s="27" t="str">
        <f>Лист1!K296</f>
        <v>*</v>
      </c>
      <c r="F407" s="25" t="str">
        <f>Лист1!N296</f>
        <v>*</v>
      </c>
      <c r="G407" s="26" t="str">
        <f>Лист1!O296</f>
        <v>*</v>
      </c>
      <c r="H407" s="28" t="str">
        <f>Лист1!U296</f>
        <v>ул Садовая
ул Луговая
ул Цветочная ул Дмитровская дер Дмитровское дер Щербово
 дер Бор-Отмичи</v>
      </c>
      <c r="I407" s="24" t="str">
        <f>Лист1!W296</f>
        <v>аварийное состояние опор, провода</v>
      </c>
      <c r="J407" s="76"/>
    </row>
    <row r="408" spans="1:10" ht="124" hidden="1" x14ac:dyDescent="0.35">
      <c r="A408" s="23" t="str">
        <f>Лист1!C297</f>
        <v>ТП-168, ул. 3-я Волоколамская</v>
      </c>
      <c r="B408" s="34">
        <f>Лист1!E297</f>
        <v>42872</v>
      </c>
      <c r="C408" s="24" t="str">
        <f>Лист1!G297</f>
        <v>П</v>
      </c>
      <c r="D408" s="25">
        <f>Лист1!J297</f>
        <v>42872</v>
      </c>
      <c r="E408" s="27">
        <f>Лист1!K297</f>
        <v>0.37222222222222223</v>
      </c>
      <c r="F408" s="25">
        <f>Лист1!N297</f>
        <v>42872</v>
      </c>
      <c r="G408" s="26">
        <f>Лист1!O297</f>
        <v>0.65972222222222221</v>
      </c>
      <c r="H408" s="28" t="str">
        <f>Лист1!U297</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08" s="24" t="str">
        <f>Лист1!W297</f>
        <v>аварийное состояние опор, провода. Допуск подрядчика.</v>
      </c>
      <c r="J408" s="76"/>
    </row>
    <row r="409" spans="1:10" ht="46.5" hidden="1" x14ac:dyDescent="0.35">
      <c r="A409" s="23" t="str">
        <f>Лист1!C298</f>
        <v>ТП-414, ул. П. Савельевой, КНС№24</v>
      </c>
      <c r="B409" s="34">
        <f>Лист1!E298</f>
        <v>42872</v>
      </c>
      <c r="C409" s="24" t="str">
        <f>Лист1!G298</f>
        <v>П</v>
      </c>
      <c r="D409" s="25">
        <f>Лист1!J298</f>
        <v>42872</v>
      </c>
      <c r="E409" s="27">
        <f>Лист1!K298</f>
        <v>0.4145833333333333</v>
      </c>
      <c r="F409" s="25">
        <f>Лист1!N298</f>
        <v>42872</v>
      </c>
      <c r="G409" s="26">
        <f>Лист1!O298</f>
        <v>0.54583333333333328</v>
      </c>
      <c r="H409" s="28" t="str">
        <f>Лист1!U298</f>
        <v xml:space="preserve"> ул. П. Савельевой, КНС№24</v>
      </c>
      <c r="I409" s="24" t="str">
        <f>Лист1!W298</f>
        <v>аварийное состояние провода</v>
      </c>
      <c r="J409" s="76"/>
    </row>
    <row r="410" spans="1:10" ht="124" hidden="1" x14ac:dyDescent="0.35">
      <c r="A410" s="23" t="str">
        <f>Лист1!C299</f>
        <v>ТП-168, ул. 3-я Волоколамская</v>
      </c>
      <c r="B410" s="34">
        <f>Лист1!E299</f>
        <v>42873</v>
      </c>
      <c r="C410" s="24" t="str">
        <f>Лист1!G299</f>
        <v>П</v>
      </c>
      <c r="D410" s="25">
        <f>Лист1!J299</f>
        <v>42873</v>
      </c>
      <c r="E410" s="27">
        <f>Лист1!K299</f>
        <v>0.3611111111111111</v>
      </c>
      <c r="F410" s="25">
        <f>Лист1!N299</f>
        <v>42873</v>
      </c>
      <c r="G410" s="26">
        <f>Лист1!O299</f>
        <v>0.65277777777777779</v>
      </c>
      <c r="H410" s="28" t="str">
        <f>Лист1!U299</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10" s="24" t="str">
        <f>Лист1!W299</f>
        <v>аварийное состояние опор, провода. Допуск подрядчика.</v>
      </c>
      <c r="J410" s="76"/>
    </row>
    <row r="411" spans="1:10" ht="217" hidden="1" x14ac:dyDescent="0.35">
      <c r="A411" s="23" t="str">
        <f>Лист1!C300</f>
        <v>ТП-26, ул. Серова, д. 42</v>
      </c>
      <c r="B411" s="34">
        <f>Лист1!E300</f>
        <v>42873</v>
      </c>
      <c r="C411" s="24" t="str">
        <f>Лист1!G300</f>
        <v>П</v>
      </c>
      <c r="D411" s="25">
        <f>Лист1!J300</f>
        <v>42873</v>
      </c>
      <c r="E411" s="27" t="str">
        <f>Лист1!K300</f>
        <v>*</v>
      </c>
      <c r="F411" s="25">
        <f>Лист1!N300</f>
        <v>42873</v>
      </c>
      <c r="G411" s="26" t="str">
        <f>Лист1!O300</f>
        <v>*</v>
      </c>
      <c r="H411" s="28" t="str">
        <f>Лист1!U300</f>
        <v xml:space="preserve">ул Осипенко 26/9-82, 21-77
ул Лазо 63-73, 62, 66/56
ул Щорса 17/56-33/61, 26/54-44/59
ул Серова 13-69, 18-68
ул Маяковского 44-56/17
п-д Серова 1 3, 4
п-д Белинского 19-21, 12-14, 24, 26
ул Туполева 38-74
ул Котовского 10-28/58, 53/56-67
ул Силикатная 2 5/23-11
п-д Серова 2 3, 4
п-д Котовского 1 13-25, 14-26
п-д Котовского 2 10-22, 9-25
</v>
      </c>
      <c r="I411" s="24" t="str">
        <f>Лист1!W300</f>
        <v>аварийное состояние опор</v>
      </c>
      <c r="J411" s="76"/>
    </row>
    <row r="412" spans="1:10" ht="124" hidden="1" x14ac:dyDescent="0.35">
      <c r="A412" s="23" t="str">
        <f>Лист1!C301</f>
        <v>ТП-168, ул. 3-я Волоколамская</v>
      </c>
      <c r="B412" s="34">
        <f>Лист1!E301</f>
        <v>42874</v>
      </c>
      <c r="C412" s="24" t="str">
        <f>Лист1!G301</f>
        <v>П</v>
      </c>
      <c r="D412" s="25">
        <f>Лист1!J301</f>
        <v>42874</v>
      </c>
      <c r="E412" s="27">
        <f>Лист1!K301</f>
        <v>0.375</v>
      </c>
      <c r="F412" s="25">
        <f>Лист1!N301</f>
        <v>42874</v>
      </c>
      <c r="G412" s="26">
        <f>Лист1!O301</f>
        <v>0.65277777777777779</v>
      </c>
      <c r="H412" s="28" t="str">
        <f>Лист1!U301</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12" s="24" t="str">
        <f>Лист1!W301</f>
        <v>аварийное состояние опор, провода. Допуск подрядчика.</v>
      </c>
      <c r="J412" s="76"/>
    </row>
    <row r="413" spans="1:10" ht="46.5" hidden="1" x14ac:dyDescent="0.35">
      <c r="A413" s="23" t="str">
        <f>Лист1!C302</f>
        <v>ТП-133, 2-й Стахановский пр-д, д. 49</v>
      </c>
      <c r="B413" s="34">
        <f>Лист1!E302</f>
        <v>42874</v>
      </c>
      <c r="C413" s="24" t="str">
        <f>Лист1!G302</f>
        <v>П</v>
      </c>
      <c r="D413" s="25">
        <f>Лист1!J302</f>
        <v>42874</v>
      </c>
      <c r="E413" s="27">
        <f>Лист1!K302</f>
        <v>0.41111111111111115</v>
      </c>
      <c r="F413" s="25">
        <f>Лист1!N302</f>
        <v>42874</v>
      </c>
      <c r="G413" s="26">
        <f>Лист1!O302</f>
        <v>0.52152777777777781</v>
      </c>
      <c r="H413" s="28" t="str">
        <f>Лист1!U302</f>
        <v>ул К Октября 13-91, 14-78
п-д Стахановский 2 49, 51, 53, 55
ул Сиреневая 1-17</v>
      </c>
      <c r="I413" s="24" t="str">
        <f>Лист1!W302</f>
        <v>аварийное состояние опор</v>
      </c>
      <c r="J413" s="76"/>
    </row>
    <row r="414" spans="1:10" ht="46.5" hidden="1" x14ac:dyDescent="0.35">
      <c r="A414" s="23" t="str">
        <f>Лист1!C303</f>
        <v>ТП 364 пос. Власьево</v>
      </c>
      <c r="B414" s="34">
        <f>Лист1!E303</f>
        <v>42870</v>
      </c>
      <c r="C414" s="24" t="str">
        <f>Лист1!G303</f>
        <v>П</v>
      </c>
      <c r="D414" s="25">
        <f>Лист1!J303</f>
        <v>42870</v>
      </c>
      <c r="E414" s="27">
        <f>Лист1!K303</f>
        <v>0.43402777777777773</v>
      </c>
      <c r="F414" s="25">
        <f>Лист1!N303</f>
        <v>42870</v>
      </c>
      <c r="G414" s="26">
        <f>Лист1!O303</f>
        <v>0.45555555555555555</v>
      </c>
      <c r="H414" s="28" t="str">
        <f>Лист1!U303</f>
        <v>Московское шоссе, 13                                                                                                                                                                                                                  пос. Власьево, 2-34, 3-35                                                                                                                                                                                                         пос. Н.Власьево,  2-14, 9, 11, 15, 30а</v>
      </c>
      <c r="I414" s="24" t="str">
        <f>Лист1!W303</f>
        <v>регулировка напряжения</v>
      </c>
      <c r="J414" s="76"/>
    </row>
    <row r="415" spans="1:10" ht="31" hidden="1" x14ac:dyDescent="0.35">
      <c r="A415" s="23" t="str">
        <f>Лист1!C304</f>
        <v>ТП 854 Старицкое ш.</v>
      </c>
      <c r="B415" s="34">
        <f>Лист1!E304</f>
        <v>42870</v>
      </c>
      <c r="C415" s="24" t="str">
        <f>Лист1!G304</f>
        <v>П</v>
      </c>
      <c r="D415" s="25">
        <f>Лист1!J304</f>
        <v>42870</v>
      </c>
      <c r="E415" s="27">
        <f>Лист1!K304</f>
        <v>0.58958333333333335</v>
      </c>
      <c r="F415" s="25">
        <f>Лист1!N304</f>
        <v>42870</v>
      </c>
      <c r="G415" s="26">
        <f>Лист1!O304</f>
        <v>0.61388888888888882</v>
      </c>
      <c r="H415" s="28" t="str">
        <f>Лист1!U304</f>
        <v>Автокооператив</v>
      </c>
      <c r="I415" s="24" t="str">
        <f>Лист1!W304</f>
        <v>ремонт держателя ПН</v>
      </c>
      <c r="J415" s="76"/>
    </row>
    <row r="416" spans="1:10" ht="31" hidden="1" x14ac:dyDescent="0.35">
      <c r="A416" s="23" t="str">
        <f>Лист1!C305</f>
        <v>ТП 428 п-т 50 лет Октября</v>
      </c>
      <c r="B416" s="34">
        <f>Лист1!E305</f>
        <v>42871</v>
      </c>
      <c r="C416" s="24" t="str">
        <f>Лист1!G305</f>
        <v>П</v>
      </c>
      <c r="D416" s="25">
        <f>Лист1!J305</f>
        <v>42871</v>
      </c>
      <c r="E416" s="27">
        <f>Лист1!K305</f>
        <v>0.38680555555555557</v>
      </c>
      <c r="F416" s="25">
        <f>Лист1!N305</f>
        <v>42871</v>
      </c>
      <c r="G416" s="26">
        <f>Лист1!O305</f>
        <v>0.50694444444444442</v>
      </c>
      <c r="H416" s="28" t="str">
        <f>Лист1!U305</f>
        <v>п-т 50 лет Октября,  10, 10а, 12                                                                                                                                                                                                     1-й Мигаловский пр., д. 6</v>
      </c>
      <c r="I416" s="24" t="str">
        <f>Лист1!W305</f>
        <v>планово-предупредительный ремонт</v>
      </c>
      <c r="J416" s="76"/>
    </row>
    <row r="417" spans="1:10" ht="31" hidden="1" x14ac:dyDescent="0.35">
      <c r="A417" s="23" t="str">
        <f>Лист1!C306</f>
        <v>ТП 1091 пос. Сахарово</v>
      </c>
      <c r="B417" s="34">
        <f>Лист1!E306</f>
        <v>42871</v>
      </c>
      <c r="C417" s="24" t="str">
        <f>Лист1!G306</f>
        <v>П</v>
      </c>
      <c r="D417" s="25">
        <f>Лист1!J306</f>
        <v>42871</v>
      </c>
      <c r="E417" s="27">
        <f>Лист1!K306</f>
        <v>0.39652777777777781</v>
      </c>
      <c r="F417" s="25">
        <f>Лист1!N306</f>
        <v>42871</v>
      </c>
      <c r="G417" s="26">
        <f>Лист1!O306</f>
        <v>0.49374999999999997</v>
      </c>
      <c r="H417" s="28">
        <f>Лист1!U306</f>
        <v>0</v>
      </c>
      <c r="I417" s="24" t="str">
        <f>Лист1!W306</f>
        <v>установка учетов</v>
      </c>
      <c r="J417" s="76"/>
    </row>
    <row r="418" spans="1:10" ht="31" hidden="1" x14ac:dyDescent="0.35">
      <c r="A418" s="23" t="str">
        <f>Лист1!C307</f>
        <v>ТП 1091 пос. Сахарово</v>
      </c>
      <c r="B418" s="34">
        <f>Лист1!E307</f>
        <v>42871</v>
      </c>
      <c r="C418" s="24" t="str">
        <f>Лист1!G307</f>
        <v>П</v>
      </c>
      <c r="D418" s="25">
        <f>Лист1!J307</f>
        <v>42871</v>
      </c>
      <c r="E418" s="27">
        <f>Лист1!K307</f>
        <v>0.49444444444444446</v>
      </c>
      <c r="F418" s="25">
        <f>Лист1!N307</f>
        <v>42871</v>
      </c>
      <c r="G418" s="26">
        <f>Лист1!O307</f>
        <v>0.55069444444444449</v>
      </c>
      <c r="H418" s="28">
        <f>Лист1!U307</f>
        <v>0</v>
      </c>
      <c r="I418" s="24" t="str">
        <f>Лист1!W307</f>
        <v>установка учетов</v>
      </c>
      <c r="J418" s="76"/>
    </row>
    <row r="419" spans="1:10" ht="46.5" hidden="1" x14ac:dyDescent="0.35">
      <c r="A419" s="23" t="str">
        <f>Лист1!C308</f>
        <v>ТП 437 Мигаловская наб.</v>
      </c>
      <c r="B419" s="34">
        <f>Лист1!E308</f>
        <v>42872</v>
      </c>
      <c r="C419" s="24" t="str">
        <f>Лист1!G308</f>
        <v>П</v>
      </c>
      <c r="D419" s="25">
        <f>Лист1!J308</f>
        <v>42872</v>
      </c>
      <c r="E419" s="27">
        <f>Лист1!K308</f>
        <v>0.3923611111111111</v>
      </c>
      <c r="F419" s="25">
        <f>Лист1!N308</f>
        <v>42872</v>
      </c>
      <c r="G419" s="26">
        <f>Лист1!O308</f>
        <v>0.50555555555555554</v>
      </c>
      <c r="H419" s="28" t="str">
        <f>Лист1!U308</f>
        <v>Мигаловская наб., 8, 8к1, 9, 10, 10а, 11, 12, 13</v>
      </c>
      <c r="I419" s="24" t="str">
        <f>Лист1!W308</f>
        <v>планово-предупредительный ремонт</v>
      </c>
      <c r="J419" s="76"/>
    </row>
    <row r="420" spans="1:10" ht="31" hidden="1" x14ac:dyDescent="0.35">
      <c r="A420" s="23" t="str">
        <f>Лист1!C309</f>
        <v>ТП 1092 пос. Сахарово</v>
      </c>
      <c r="B420" s="34">
        <f>Лист1!E309</f>
        <v>42872</v>
      </c>
      <c r="C420" s="24" t="str">
        <f>Лист1!G309</f>
        <v>П</v>
      </c>
      <c r="D420" s="25">
        <f>Лист1!J309</f>
        <v>42872</v>
      </c>
      <c r="E420" s="27">
        <f>Лист1!K309</f>
        <v>0.39027777777777778</v>
      </c>
      <c r="F420" s="25">
        <f>Лист1!N309</f>
        <v>42872</v>
      </c>
      <c r="G420" s="26">
        <f>Лист1!O309</f>
        <v>0.52222222222222225</v>
      </c>
      <c r="H420" s="28" t="str">
        <f>Лист1!U309</f>
        <v>пос. Сахарово, ул. Садовая, 5, 7, 9, 13, 15</v>
      </c>
      <c r="I420" s="24" t="str">
        <f>Лист1!W309</f>
        <v>установка учетов</v>
      </c>
      <c r="J420" s="76"/>
    </row>
    <row r="421" spans="1:10" ht="31" hidden="1" x14ac:dyDescent="0.35">
      <c r="A421" s="23" t="str">
        <f>Лист1!C310</f>
        <v>ТП 1092 пос. Сахарово</v>
      </c>
      <c r="B421" s="34">
        <f>Лист1!E310</f>
        <v>42872</v>
      </c>
      <c r="C421" s="24" t="str">
        <f>Лист1!G310</f>
        <v>П</v>
      </c>
      <c r="D421" s="25">
        <f>Лист1!J310</f>
        <v>42872</v>
      </c>
      <c r="E421" s="27">
        <f>Лист1!K310</f>
        <v>0.5229166666666667</v>
      </c>
      <c r="F421" s="25">
        <f>Лист1!N310</f>
        <v>42872</v>
      </c>
      <c r="G421" s="26">
        <f>Лист1!O310</f>
        <v>0.625</v>
      </c>
      <c r="H421" s="28" t="str">
        <f>Лист1!U310</f>
        <v>пос. Сахарово, ул. Садовая, 5, 7, 9, 13, 15</v>
      </c>
      <c r="I421" s="24" t="str">
        <f>Лист1!W310</f>
        <v>установка учетов</v>
      </c>
      <c r="J421" s="76"/>
    </row>
    <row r="422" spans="1:10" ht="46.5" hidden="1" x14ac:dyDescent="0.35">
      <c r="A422" s="23" t="str">
        <f>Лист1!C311</f>
        <v>ТП 438 Мигаловская наб.</v>
      </c>
      <c r="B422" s="34">
        <f>Лист1!E311</f>
        <v>42873</v>
      </c>
      <c r="C422" s="24" t="str">
        <f>Лист1!G311</f>
        <v>П</v>
      </c>
      <c r="D422" s="25">
        <f>Лист1!J311</f>
        <v>42873</v>
      </c>
      <c r="E422" s="27">
        <f>Лист1!K311</f>
        <v>0.40972222222222227</v>
      </c>
      <c r="F422" s="25">
        <f>Лист1!N311</f>
        <v>42873</v>
      </c>
      <c r="G422" s="26">
        <f>Лист1!O311</f>
        <v>0.54166666666666663</v>
      </c>
      <c r="H422" s="28" t="str">
        <f>Лист1!U311</f>
        <v>Мигаловская наб., 13, 14, 15, 15а, 16, 17</v>
      </c>
      <c r="I422" s="24" t="str">
        <f>Лист1!W311</f>
        <v>планово-предупредительный ремонт</v>
      </c>
      <c r="J422" s="76"/>
    </row>
    <row r="423" spans="1:10" ht="108.5" hidden="1" x14ac:dyDescent="0.35">
      <c r="A423" s="23" t="str">
        <f>Лист1!C312</f>
        <v>ТП 192 ул. Благоева</v>
      </c>
      <c r="B423" s="34">
        <f>Лист1!E312</f>
        <v>42873</v>
      </c>
      <c r="C423" s="24" t="str">
        <f>Лист1!G312</f>
        <v>П</v>
      </c>
      <c r="D423" s="25">
        <f>Лист1!J312</f>
        <v>42873</v>
      </c>
      <c r="E423" s="27">
        <f>Лист1!K312</f>
        <v>0.39583333333333331</v>
      </c>
      <c r="F423" s="25">
        <f>Лист1!N312</f>
        <v>42873</v>
      </c>
      <c r="G423" s="26">
        <f>Лист1!O312</f>
        <v>0.43194444444444446</v>
      </c>
      <c r="H423" s="28" t="str">
        <f>Лист1!U312</f>
        <v>ул. Благоева, 50-64, 66-74/19, 47-69/17                                                                                                                                                                                                                      1-й п-д Павлова 1 1-9, 2-10                                                                                                                                                                                                                        ул. Грибоедова, 7, 9, 15, 6/68-10,1                                                                                                                                                                                                                  ул. 2-я Грибоедова, 1,3,5, 7/30                                                                                                                                                                                                                        ул. Соминка, 9-15                                                                                                                                                                                                                                    ул. Жореса, 68-76, 59/3-75                                                                                                                                                                                                                                        ул. Чехова, 63-71/11, 58-68/13</v>
      </c>
      <c r="I423" s="24" t="str">
        <f>Лист1!W312</f>
        <v>ремонт рубильника</v>
      </c>
      <c r="J423" s="76"/>
    </row>
    <row r="424" spans="1:10" ht="294.5" hidden="1" x14ac:dyDescent="0.35">
      <c r="A424" s="23" t="str">
        <f>Лист1!C313</f>
        <v>ТП 312 ул. Тельмана</v>
      </c>
      <c r="B424" s="34">
        <f>Лист1!E313</f>
        <v>42873</v>
      </c>
      <c r="C424" s="24" t="str">
        <f>Лист1!G313</f>
        <v>П</v>
      </c>
      <c r="D424" s="25">
        <f>Лист1!J313</f>
        <v>42873</v>
      </c>
      <c r="E424" s="27">
        <f>Лист1!K313</f>
        <v>0.5708333333333333</v>
      </c>
      <c r="F424" s="25">
        <f>Лист1!N313</f>
        <v>42873</v>
      </c>
      <c r="G424" s="26">
        <f>Лист1!O313</f>
        <v>0.625</v>
      </c>
      <c r="H424" s="28" t="str">
        <f>Лист1!U313</f>
        <v>п-д Кольцевой, 61/28-91, 52/30-80, 29-61/28, 18/27-50                                                                                                                                                                                                    1-й п-д Кольцевой, 1/66-9/74, 2/64-18/75                                                                                                                                                                                    2-й п-д Кольцевой,  1/60-15, 2/58-16                                                                                                                                                                                          ул. Куйбышева, 6-20,  24/56-46/63, 25/58-49/65                                                                                                                                                                             ул. Тельмана, д. 20/81-34, 19/19-55/16, 38-68, 52-90/18                                                                                                                                                    3-й п-д Кольцевой, 1/48-15/59 2/46-16/54                                                                                                                                                                                  4-й п-д Кольцевой, 1/42-15/53, 2/40-18/51                                                                                                                                                                           5-й п-д Кольцевой, 3-17/41, 2/28-14-30                                                                                                                                                                                       6-й п-д Кольцевой, 2/22-18/33, 1/24-13                                                                                                                                                                            ул. Короленко, 20-42, 21-43/41                                                                                                                                                                                                             ул. Крайняя, 31, 43, 45, 47, 51                                                                                                                                                                                                        ул. Л Толстого, 2, 24-42, 19/19-41                                                                                                                                                                                                  п-д Тельмана, 43/12                                                                                                                                                                                                                          4-й п-д Куйбышева, 5-15                                                                                                                                                                                                                             1-й п-д Куйбышева, 5                                                                                                                                                                                                                          ул. Прошина, 54</v>
      </c>
      <c r="I424" s="24" t="str">
        <f>Лист1!W313</f>
        <v>ремонт рубильника</v>
      </c>
      <c r="J424" s="76"/>
    </row>
    <row r="425" spans="1:10" ht="62" hidden="1" x14ac:dyDescent="0.35">
      <c r="A425" s="23" t="str">
        <f>Лист1!C314</f>
        <v>ТП 815 дер. Черкассы</v>
      </c>
      <c r="B425" s="34">
        <f>Лист1!E314</f>
        <v>42874</v>
      </c>
      <c r="C425" s="24" t="str">
        <f>Лист1!G314</f>
        <v>П</v>
      </c>
      <c r="D425" s="25">
        <f>Лист1!J314</f>
        <v>42874</v>
      </c>
      <c r="E425" s="27">
        <f>Лист1!K314</f>
        <v>0.40972222222222227</v>
      </c>
      <c r="F425" s="25">
        <f>Лист1!N314</f>
        <v>42874</v>
      </c>
      <c r="G425" s="26">
        <f>Лист1!O314</f>
        <v>0.44305555555555554</v>
      </c>
      <c r="H425" s="28" t="str">
        <f>Лист1!U314</f>
        <v>дер. Черкассы                                                                                                                                                                                                                                         ул. Отмицкая, 77, 79, 82, 86                                                                                                                                                                                                                             ул. Курганная, 1-13, 8-14                                                                                                                                                                                                                     ул. Черкасская, 114, 115, 16</v>
      </c>
      <c r="I425" s="24" t="str">
        <f>Лист1!W314</f>
        <v>ремонт кожуха трансформатора</v>
      </c>
      <c r="J425" s="76"/>
    </row>
    <row r="426" spans="1:10" ht="409.5" hidden="1" x14ac:dyDescent="0.35">
      <c r="A426" s="23" t="str">
        <f>Лист1!C315</f>
        <v>РП 29 ф.11</v>
      </c>
      <c r="B426" s="34">
        <f>Лист1!E315</f>
        <v>42867</v>
      </c>
      <c r="C426" s="24" t="str">
        <f>Лист1!G315</f>
        <v>А</v>
      </c>
      <c r="D426" s="25">
        <f>Лист1!J315</f>
        <v>42867</v>
      </c>
      <c r="E426" s="27">
        <f>Лист1!K315</f>
        <v>0.84513888888888899</v>
      </c>
      <c r="F426" s="25">
        <f>Лист1!N315</f>
        <v>42867</v>
      </c>
      <c r="G426" s="26">
        <f>Лист1!O315</f>
        <v>0.89930555555555547</v>
      </c>
      <c r="H426" s="28" t="str">
        <f>Лист1!U315</f>
        <v xml:space="preserve">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
                         </v>
      </c>
      <c r="I426" s="24" t="str">
        <f>Лист1!W315</f>
        <v>ремонт КЛ</v>
      </c>
      <c r="J426" s="76"/>
    </row>
    <row r="427" spans="1:10" ht="409.5" hidden="1" x14ac:dyDescent="0.35">
      <c r="A427" s="23" t="str">
        <f>Лист1!C316</f>
        <v>ПС Вагжановская ф.08</v>
      </c>
      <c r="B427" s="34">
        <f>Лист1!E316</f>
        <v>42867</v>
      </c>
      <c r="C427" s="24" t="str">
        <f>Лист1!G316</f>
        <v>А</v>
      </c>
      <c r="D427" s="25">
        <f>Лист1!J316</f>
        <v>42867</v>
      </c>
      <c r="E427" s="27">
        <f>Лист1!K316</f>
        <v>0.86805555555555547</v>
      </c>
      <c r="F427" s="25">
        <f>Лист1!N316</f>
        <v>42867</v>
      </c>
      <c r="G427" s="26">
        <f>Лист1!O316</f>
        <v>0.99305555555555547</v>
      </c>
      <c r="H427" s="28" t="str">
        <f>Лист1!U316</f>
        <v>п-д Дарвина 21а
п-д Дарвина 21
п-д Дарвина 10
ул Тимирязева 1-19
ул Тимирязева 3
п-д Дарвина 7
п-д Дарвина 13 
ул Спартака 49
ул Спартака 47
ул Спартака 47а                                     ул Макарова 5
ул Макарова 7-51, 8-24
ул Спартака 4/2
ул Спартака 5-16
ул Пески 1 48
ул Трусова 1 2-30
ул Суворова 1 3, 5, 7
ул Путейская 4 1-17/1
ул Пионерская 1-27, 4-30
ул Трусова 1 1-13, 4-32
ул Тимирязева 
ул Макарова 4
ул Спартака 2                                       ул Макарова 2
ул Детская площадка 1 - 5, 47 - 49, 34 -
ул Спартака 13а, 14а
ул А Степанова 22 - 56а
ул Пески 1 29а, 45 - 49, 44 - 5
ул Пролетарская 2 2а
ул Пески 1 13
ул Макарова 3                                           ул Пролетарская 2 1-19, 2-24
ул Пролетарская 3 1-19, 2а-8
ул Трусова 1 33
ул Трусова 1 33 /1
ул Трусова 1 15-31, 32-52
ул Трусова 2 2-16
ул Макарова 51-97, 26-68
ул Пролетарская 2 26-70, 21-65а
ул Пролетарская 2 59
ул Пролетарская 2 
ул Пионерская 29-63, 32-56                            ул Пролетарская 3 14-38/63, 27-69а
ул Пролетарская 3 10,12,12а,21,23,25
ул Пролетарская 4 10-38/55 ,9-37/57,9а,11а
ул Пролетарская 4 23
ул Пролетарская 5 12-34/47
ул Пролетарская 5 9-37/49,39-49
ул Гончаровой 51,53,59,61                        ул Коробкова 5/1-15, 19-43/2, 22
ул Коробкова 24/22, 26/21
ул Пролетарская 4 1-7, 2/35-8
ул Пролетарская 5 1-9, 2/27-10
ул Пролетарская 6 3-7, 2/19-10
ул Пролетарская 7 1-9, 2/11-6
ул А Степанова 9
ул Пролетарская 6 16, 17, 18, 19, 20
ул Коробкова 15
ул Парковая 20
ул Пролетарская 6 
ул Головлева 1/5-7/2,2-20/-9
ул А Степанова 11
ул Пролетарская 6 18                               ул Коробкова 17
ул Пролетарская 7 6
ул Пролетарская 7 8
ул Гончаровой 8
ул Гончаровой 10                                    ул Профинтерна 1 8-20
ул Профинтерна 2 5-31, 10-40
ул Гончаровой 1-45, 4-32
ул Пролетарская 7 34
ул Маслова 36-42
ул Пролетарская 6 11-29, 12-20              п-д Дарвина 17
п-д Дарвина 13
п-д Дарвина 11б
п-д Дарвина 11б
п-д Дарвина 15
п-д Дарвина 13
п-д Дарвина 15
п-д Дарвина 21а
п-д Дарвина 21
п-д Дарвина 13
п-д Дарвина 11б
 п-д Дарвина 8
п-д Дарвина 12
п-д Дарвина 6</v>
      </c>
      <c r="I427" s="24" t="str">
        <f>Лист1!W316</f>
        <v>ремонт КЛ</v>
      </c>
      <c r="J427" s="76"/>
    </row>
    <row r="428" spans="1:10" ht="108.5" hidden="1" x14ac:dyDescent="0.35">
      <c r="A428" s="23" t="str">
        <f>Лист1!C317</f>
        <v>ПС Стекловолокно 1 с.ш. 6кВ «земля»</v>
      </c>
      <c r="B428" s="34">
        <f>Лист1!E317</f>
        <v>42868</v>
      </c>
      <c r="C428" s="24" t="str">
        <f>Лист1!G317</f>
        <v>А</v>
      </c>
      <c r="D428" s="25">
        <f>Лист1!J317</f>
        <v>42868</v>
      </c>
      <c r="E428" s="27">
        <f>Лист1!K317</f>
        <v>0.67152777777777783</v>
      </c>
      <c r="F428" s="25">
        <f>Лист1!N317</f>
        <v>42868</v>
      </c>
      <c r="G428" s="26">
        <f>Лист1!O317</f>
        <v>0.7055555555555556</v>
      </c>
      <c r="H428" s="28" t="str">
        <f>Лист1!U317</f>
        <v>ул Коммуны 1-69,2-48
ул Парковая 1-19,2-14,53а
ул Коммуны 25ул Школьная 1-33,2-30
ул Приютинская 3,5,4а,4в,13,15
ул Павлюковская 2-20
ул Ольховая 
ул Мотострелковая 11 и другие</v>
      </c>
      <c r="I428" s="24" t="str">
        <f>Лист1!W317</f>
        <v>Включено Повторно</v>
      </c>
      <c r="J428" s="76"/>
    </row>
    <row r="429" spans="1:10" ht="409.5" hidden="1" x14ac:dyDescent="0.35">
      <c r="A429" s="23" t="str">
        <f>Лист1!C318</f>
        <v>РП 41 ф.6</v>
      </c>
      <c r="B429" s="34">
        <f>Лист1!E318</f>
        <v>42868</v>
      </c>
      <c r="C429" s="24" t="str">
        <f>Лист1!G318</f>
        <v>А</v>
      </c>
      <c r="D429" s="25">
        <f>Лист1!J318</f>
        <v>42868</v>
      </c>
      <c r="E429" s="27">
        <f>Лист1!K318</f>
        <v>0.75694444444444453</v>
      </c>
      <c r="F429" s="25">
        <f>Лист1!N318</f>
        <v>42868</v>
      </c>
      <c r="G429" s="26">
        <f>Лист1!O318</f>
        <v>0.77916666666666667</v>
      </c>
      <c r="H429" s="28" t="str">
        <f>Лист1!U318</f>
        <v>жилой дом д/у N27 пер Артиллерийский 8
ООО"Чайка" пер Артиллерийский 8
Пенсионный фонд пер Артиллерийский 8
уличное освещение пер Артиллерийский 
жилой дом д/у N27 ул Горького 180а
Магазин "Продукты"N16 ул Горького 184
Аптека N11 ул Горького 184
Магазин "Цветы" ул Горького 184
Стоматологическая клиника ул Горького 184
жилоц дом ООО"Чайка" ул Горького 184
жилой дом д/у N27 ул Горького 186
Магазин"Полуфабрикаты" ул Горького 186
Магазин"Обувь" ул Горького 186
Магазин"Окна-двери" ул Горького 186
Банк"Россельхоз" ул Горького 178/1
жилой дом д/уN27 ул Горького 178/1
Студия маникюра ул Горького 178/1
"Зоомагазин" ул Горького 178/1
жилой дом д/у N27 пер Артиллерийский 8
жилой дом пер Никитина 6
Автомат артезианской воды пер Никитина 6
жилой дом с ЦТП ул Никитина 5жилой дом д/у N27 пер Никитина 13
ЦТП пер Артиллерийский 20
жилой дом д/у N27 пер Артиллерийский 14
ВОГ пер Артиллерийский 16
ООО"ТКН" аренда пер Артиллерийский 16
жилые дома д/у N27 пер Никитина 5, 9
ЦТП пер Никитина 
жилой дом д/у N27 пер Артиллерийский 10
жилой дом д/у N27 пер Артиллерийский 22ул Горького 142
ул Никитина 8 к2
ул Горького 138
ул Горького 138
ул Горького 140
ул Горького 140
ул Горького 140
ул Горького 140
ул Горького 140
ул Горького 140
ул Горького 140
ул С Степанова 5
пер Никитина 7
пер Никитина 7
пер Никитина 7
ул Горького 144/4
ул Горького 144/4
ул Горького 144/4
ул С Степанова 5а</v>
      </c>
      <c r="I429" s="24" t="str">
        <f>Лист1!W318</f>
        <v>ремонт КЛ</v>
      </c>
      <c r="J429" s="76"/>
    </row>
    <row r="430" spans="1:10" ht="372" hidden="1" x14ac:dyDescent="0.35">
      <c r="A430" s="23" t="str">
        <f>Лист1!C319</f>
        <v>ПС Северная ф. 16</v>
      </c>
      <c r="B430" s="34">
        <f>Лист1!E319</f>
        <v>42868</v>
      </c>
      <c r="C430" s="24" t="str">
        <f>Лист1!G319</f>
        <v>А</v>
      </c>
      <c r="D430" s="25">
        <f>Лист1!J319</f>
        <v>42868</v>
      </c>
      <c r="E430" s="27">
        <f>Лист1!K319</f>
        <v>0.77361111111111114</v>
      </c>
      <c r="F430" s="25">
        <f>Лист1!N319</f>
        <v>42868</v>
      </c>
      <c r="G430" s="26">
        <f>Лист1!O319</f>
        <v>0.83333333333333337</v>
      </c>
      <c r="H430" s="28" t="str">
        <f>Лист1!U319</f>
        <v>Областное управление инкасации Учебный центр ул Луначарского 20
жилой дом ТСЖ ул Луначарского 26Управление судедных приставов ул Веселова 4
Управление судебных приставов ул Веселова 6
Войсковая часть 108441 пер Металлистов 5 11
жилой дом пер Металлистов 5 9,10,12,14
жилой дом пер Металлистов 6 16/11
жилой дом ул Танкистов 15/16
жилые дома ул Веселова 2, 2г, 4а, 4б, 6в, 1
жилые дома ул Веселова 20в, 3, 3а, 5, 13а
жилые дома ул Веселова 15/16,17/13жилой дом ЖЭУ2 ул Луначарского 10
Магазин "Промтовары" ул Луначарского 10
жилой дом ООО" УК Заволжского р-на" ул Луначарского 12
жилой дом ООО"УК Благо" ул Веселова 35
Школа N21начальная ул Веселова 33
Стоматология ул Веселова 33
Общежитие МУП "Тверьобщежитие" ул Луначарского 3 к1</v>
      </c>
      <c r="I430" s="24" t="str">
        <f>Лист1!W319</f>
        <v>ремонт КЛ</v>
      </c>
      <c r="J430" s="76"/>
    </row>
    <row r="431" spans="1:10" ht="409.5" hidden="1" x14ac:dyDescent="0.35">
      <c r="A431" s="23" t="str">
        <f>Лист1!C320</f>
        <v>ПС Северная 2 с.ш.10кВ «земля»</v>
      </c>
      <c r="B431" s="34">
        <f>Лист1!E320</f>
        <v>42868</v>
      </c>
      <c r="C431" s="24" t="str">
        <f>Лист1!G320</f>
        <v>А</v>
      </c>
      <c r="D431" s="25">
        <f>Лист1!J320</f>
        <v>42868</v>
      </c>
      <c r="E431" s="27">
        <f>Лист1!K320</f>
        <v>0.79375000000000007</v>
      </c>
      <c r="F431" s="25">
        <f>Лист1!N320</f>
        <v>42868</v>
      </c>
      <c r="G431" s="26">
        <f>Лист1!O320</f>
        <v>0.8125</v>
      </c>
      <c r="H431" s="28" t="str">
        <f>Лист1!U320</f>
        <v>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v>
      </c>
      <c r="I431" s="24" t="str">
        <f>Лист1!W320</f>
        <v>ремонт КЛ</v>
      </c>
      <c r="J431" s="76"/>
    </row>
    <row r="432" spans="1:10" ht="46.5" hidden="1" x14ac:dyDescent="0.35">
      <c r="A432" s="23" t="str">
        <f>Лист1!C321</f>
        <v>ТП 155 ул.Завидова д.27</v>
      </c>
      <c r="B432" s="34">
        <f>Лист1!E321</f>
        <v>42871</v>
      </c>
      <c r="C432" s="24" t="str">
        <f>Лист1!G321</f>
        <v>П</v>
      </c>
      <c r="D432" s="25">
        <f>Лист1!J321</f>
        <v>42871</v>
      </c>
      <c r="E432" s="27">
        <f>Лист1!K321</f>
        <v>0.57430555555555551</v>
      </c>
      <c r="F432" s="25">
        <f>Лист1!N321</f>
        <v>42871</v>
      </c>
      <c r="G432" s="26">
        <f>Лист1!O321</f>
        <v>0.6</v>
      </c>
      <c r="H432" s="28" t="str">
        <f>Лист1!U321</f>
        <v>ул.Завидова 34,36,27,25
ул.Фадеева 12,14,3
ул.Попова 33,35,35 кор.1</v>
      </c>
      <c r="I432" s="24" t="str">
        <f>Лист1!W321</f>
        <v>регулировка напряжения</v>
      </c>
      <c r="J432" s="76"/>
    </row>
    <row r="433" spans="1:10" ht="31" hidden="1" x14ac:dyDescent="0.35">
      <c r="A433" s="23" t="str">
        <f>Лист1!C322</f>
        <v>ТП-95, ул. Громова, д.46</v>
      </c>
      <c r="B433" s="34">
        <f>Лист1!E322</f>
        <v>42871</v>
      </c>
      <c r="C433" s="24" t="str">
        <f>Лист1!G322</f>
        <v>А</v>
      </c>
      <c r="D433" s="25">
        <f>Лист1!J322</f>
        <v>42871</v>
      </c>
      <c r="E433" s="27">
        <f>Лист1!K322</f>
        <v>0.41111111111111115</v>
      </c>
      <c r="F433" s="25">
        <f>Лист1!N322</f>
        <v>42871</v>
      </c>
      <c r="G433" s="26">
        <f>Лист1!O322</f>
        <v>0.50208333333333333</v>
      </c>
      <c r="H433" s="28" t="str">
        <f>Лист1!U322</f>
        <v>ул. Громова, д. 42, 44, 46</v>
      </c>
      <c r="I433" s="24" t="str">
        <f>Лист1!W322</f>
        <v>аварийное состояние опор,</v>
      </c>
      <c r="J433" s="76"/>
    </row>
    <row r="434" spans="1:10" hidden="1" x14ac:dyDescent="0.35">
      <c r="A434" s="23" t="e">
        <f>Лист1!#REF!</f>
        <v>#REF!</v>
      </c>
      <c r="B434" s="34" t="e">
        <f>Лист1!#REF!</f>
        <v>#REF!</v>
      </c>
      <c r="C434" s="24" t="e">
        <f>Лист1!#REF!</f>
        <v>#REF!</v>
      </c>
      <c r="D434" s="25" t="e">
        <f>Лист1!#REF!</f>
        <v>#REF!</v>
      </c>
      <c r="E434" s="27" t="e">
        <f>Лист1!#REF!</f>
        <v>#REF!</v>
      </c>
      <c r="F434" s="25" t="e">
        <f>Лист1!#REF!</f>
        <v>#REF!</v>
      </c>
      <c r="G434" s="26" t="e">
        <f>Лист1!#REF!</f>
        <v>#REF!</v>
      </c>
      <c r="H434" s="28" t="e">
        <f>Лист1!#REF!</f>
        <v>#REF!</v>
      </c>
      <c r="I434" s="24" t="e">
        <f>Лист1!#REF!</f>
        <v>#REF!</v>
      </c>
      <c r="J434" s="76"/>
    </row>
    <row r="435" spans="1:10" hidden="1" x14ac:dyDescent="0.35">
      <c r="A435" s="23" t="e">
        <f>Лист1!#REF!</f>
        <v>#REF!</v>
      </c>
      <c r="B435" s="34" t="e">
        <f>Лист1!#REF!</f>
        <v>#REF!</v>
      </c>
      <c r="C435" s="24" t="e">
        <f>Лист1!#REF!</f>
        <v>#REF!</v>
      </c>
      <c r="D435" s="25" t="e">
        <f>Лист1!#REF!</f>
        <v>#REF!</v>
      </c>
      <c r="E435" s="27" t="e">
        <f>Лист1!#REF!</f>
        <v>#REF!</v>
      </c>
      <c r="F435" s="25" t="e">
        <f>Лист1!#REF!</f>
        <v>#REF!</v>
      </c>
      <c r="G435" s="26" t="e">
        <f>Лист1!#REF!</f>
        <v>#REF!</v>
      </c>
      <c r="H435" s="28" t="e">
        <f>Лист1!#REF!</f>
        <v>#REF!</v>
      </c>
      <c r="I435" s="24" t="e">
        <f>Лист1!#REF!</f>
        <v>#REF!</v>
      </c>
      <c r="J435" s="76"/>
    </row>
    <row r="436" spans="1:10" ht="409.5" hidden="1" x14ac:dyDescent="0.35">
      <c r="A436" s="23" t="str">
        <f>Лист1!C323</f>
        <v>ПС Соминка 1 с.ш. 10 кВ-"земля"</v>
      </c>
      <c r="B436" s="34">
        <f>Лист1!E323</f>
        <v>42871</v>
      </c>
      <c r="C436" s="24" t="str">
        <f>Лист1!G323</f>
        <v>А</v>
      </c>
      <c r="D436" s="25">
        <f>Лист1!J323</f>
        <v>42871</v>
      </c>
      <c r="E436" s="27">
        <f>Лист1!K323</f>
        <v>0.86249999999999993</v>
      </c>
      <c r="F436" s="25">
        <f>Лист1!N323</f>
        <v>42871</v>
      </c>
      <c r="G436" s="26">
        <f>Лист1!O323</f>
        <v>0.90138888888888891</v>
      </c>
      <c r="H436" s="28" t="str">
        <f>Лист1!U323</f>
        <v xml:space="preserve">ул Хрустальная 8а   ул Хрустальная 29/66     ул Хрустальная 10
ул Хрустальная 32/67
ул Кольцевая 72,74
ул Кольцевая 70
ул Кольцевая 76
ул Кольцевая 78
ул Дачная 67,69
ул Дачная 71
ул Дачная 73 
ул Кольцевая 68а
ул Хрустальная 36
ул Хрустальная 36 к1
ул Хрустальная 38
ул Дачная 74 под.1, 2, 3
ул Дачная 74 под.4, 5, 6
ул Дачная 72      ул Хрустальная 40
пер Бухань 2-18/42, 20/102 четн
пер Тихомировский 1-15/43, 2-16/41
пер Заветный 1-15/39 нечетная
ул Большезуевская 30-42/18, 39/15
ул Большезуевская 41/16, 43/15, 45/16
п-т Комсомольский 90-102/20 четная
ул Елизарова 47,53,57     ул Хрустальная 39     ул Дачная 10    ул Плеханова 55
ул Плеханова 59
ул Дачная 5/51
ул Плеханова 51
ул Дачная 4/51
ул Дачная 62    ул Хрустальная 47
ул Хрустальная 47а 
ул Хрустальная 51   
</v>
      </c>
      <c r="I436" s="24" t="str">
        <f>Лист1!W323</f>
        <v>ремонт КЛ</v>
      </c>
      <c r="J436" s="76"/>
    </row>
    <row r="437" spans="1:10" hidden="1" x14ac:dyDescent="0.35">
      <c r="A437" s="23" t="e">
        <f>Лист1!#REF!</f>
        <v>#REF!</v>
      </c>
      <c r="B437" s="34" t="e">
        <f>Лист1!#REF!</f>
        <v>#REF!</v>
      </c>
      <c r="C437" s="24" t="e">
        <f>Лист1!#REF!</f>
        <v>#REF!</v>
      </c>
      <c r="D437" s="25" t="e">
        <f>Лист1!#REF!</f>
        <v>#REF!</v>
      </c>
      <c r="E437" s="27" t="e">
        <f>Лист1!#REF!</f>
        <v>#REF!</v>
      </c>
      <c r="F437" s="25" t="e">
        <f>Лист1!#REF!</f>
        <v>#REF!</v>
      </c>
      <c r="G437" s="26" t="e">
        <f>Лист1!#REF!</f>
        <v>#REF!</v>
      </c>
      <c r="H437" s="28" t="e">
        <f>Лист1!#REF!</f>
        <v>#REF!</v>
      </c>
      <c r="I437" s="24" t="e">
        <f>Лист1!#REF!</f>
        <v>#REF!</v>
      </c>
      <c r="J437" s="76"/>
    </row>
    <row r="438" spans="1:10" ht="409.5" hidden="1" x14ac:dyDescent="0.35">
      <c r="A438" s="23" t="str">
        <f>Лист1!C324</f>
        <v>ПС Северная ф.16</v>
      </c>
      <c r="B438" s="34">
        <f>Лист1!E324</f>
        <v>42872</v>
      </c>
      <c r="C438" s="24" t="str">
        <f>Лист1!G324</f>
        <v>А</v>
      </c>
      <c r="D438" s="25">
        <f>Лист1!J324</f>
        <v>42872</v>
      </c>
      <c r="E438" s="27">
        <f>Лист1!K324</f>
        <v>6.9444444444444441E-3</v>
      </c>
      <c r="F438" s="25">
        <f>Лист1!N324</f>
        <v>42872</v>
      </c>
      <c r="G438" s="26" t="str">
        <f>Лист1!O324</f>
        <v>0;44</v>
      </c>
      <c r="H438" s="28" t="str">
        <f>Лист1!U324</f>
        <v>ул Веселова 4
ул Веселова 6
пер Металлистов 5 11
пер Металлистов 5 9,10,12,14
пер Металлистов 6 16/11
ул Танкистов 15/16
ул Веселова 2, 2г, 4а, 4б, 6в, 1
ул Веселова 20в, 3, 3а, 5, 13а
ул Веселова 15/16,17/13
ул Веселова участок N13
ул Комарова 16,18,20    ул Веселова 12
ул Веселова 10
ул Веселова 8    ул П Савельевой 2к2
ул П Савельевой 2
ул Луначарского 3
ул Луначарского 3а
ул П Савельевой 2 к2 
ул П Савельевой 2
ул Луначарского 5
ул Луначарского 5 к1
ул Луначарского 9
ул Луначарского 3б 
ул Луначарского 3а
ул Луначарского 1
ул П Савельевой 2    ул П Савельевой 4
ул Луначарского 7/36
ул П Савельевой 4 к2
ул П Савельевой 10 
ул Луначарского 11    ул Хромова 13к1
ул Хромова 11
ул Хромова 7
ул Хромова 9
пер Снайпера 29 - 41    ул Веселова 28
ул Веселова 30
ул Веселова 32
ул Веселова 34/28
ул Веселова 24
ул Веселова 22    ул Луначарского 20
ул Луначарского 26     ул Луначарского 10
ул Луначарского 12
ул Веселова 35
ул Веселова 33
ул Веселова 33
ул Луначарского 3 к1     ул Луначарского 9 к1      шос С Петербургское 76/1    ул П Савельевой 15
ул П Савельевой 9
ул П Савельевой 9
ул П Савельевой 13      ул П Савельевой 17
ул П Савельевой 15 к2
ул П Савельевой 19
ул Хромова 10
наб Иртыша 23 - 27, 28 - 34а
ул П Савельевой 15 к2
ул Хромова 13 к2
ул Хромова 7 к2
ул Хромова 9 к2     ул Оборонная 3
ул Оборонная 7
ул Веселова 31
ул Веселова 29
ул Оборонная 9/27
ул Оборонная 5
ул Луначарского 6
ул Луначарского 8</v>
      </c>
      <c r="I438" s="24" t="str">
        <f>Лист1!W324</f>
        <v>ремонт КЛ</v>
      </c>
      <c r="J438" s="76"/>
    </row>
    <row r="439" spans="1:10" ht="409.5" hidden="1" x14ac:dyDescent="0.35">
      <c r="A439" s="23" t="str">
        <f>Лист1!C325</f>
        <v>ПС Северная ф. 11</v>
      </c>
      <c r="B439" s="34">
        <f>Лист1!E325</f>
        <v>42872</v>
      </c>
      <c r="C439" s="24" t="str">
        <f>Лист1!G325</f>
        <v>А</v>
      </c>
      <c r="D439" s="25">
        <f>Лист1!J325</f>
        <v>42872</v>
      </c>
      <c r="E439" s="27">
        <f>Лист1!K325</f>
        <v>0.3611111111111111</v>
      </c>
      <c r="F439" s="25">
        <f>Лист1!N325</f>
        <v>42872</v>
      </c>
      <c r="G439" s="26">
        <f>Лист1!O325</f>
        <v>0.41666666666666669</v>
      </c>
      <c r="H439" s="28" t="str">
        <f>Лист1!U325</f>
        <v>ул Грибоедова 2 22
ул Прошина 5                                                                  ул С Степанова 87 кв.1, 2, 3, 85-91
ул Б Тверская 1/40-39, 2-48
ул Дачная 33-39/47, 48/41
ул Кольцевая 27-37, 28-40/29                                                      ул Звеньевая 15-27/31, 16-28/33
ул Докучаева 36                                                ул Красина 2 4-41, 30-42
п-д Грибоедова 1 3, 4, 5, 6
п-д Грибоедова 2 3, 4, 5, 6
п-д Грибоедова 3 2-8, 3-7
ул Грибоедова 2 9-15, 2/4,10,14
ул Грибоедова 2 2/43,4,6/2,8/1,12/2,16/2
ул Соревнования 2 3-11, 2-12
ул Докучаева 16/6-30/7, 19/8-45
п-д Красина 1 3-21, 4-22
п-д Красина 2 3-21, 4-22
п-д Соминка 2 29-35, 28-34/8
п-д Плеханова 2 4-12
ул С Степанова 16-22, 63-73, 66/2,66а-80
ул С Тюленина 4а-10б                                                 п-д Красина 3 3а-9а, 4а-8а,1-20
п-д Красина 4 3а-9а, 4а-8а, 1-20
ул О Кошевого 7а, 14
п-д Мичурина 1 13, 14, 16
п-д Мичурина 2 13, 14
п-д Мичурина 3 13, 14
ул Мичурина 2 3, 4, 6/2                                                   п-д Докучаева 1 1, 4, 6
п-д Докучаева 1 5                                                            ул Чехова 49 -61,44 -56
ул Жореса 43 -57,50/6 -66а                                          ул Шмидта 2 2/25-12,1/19
ул Докучаева 1а-19а,4а/5-24</v>
      </c>
      <c r="I439" s="24" t="str">
        <f>Лист1!W325</f>
        <v>ремонт КЛ</v>
      </c>
      <c r="J439" s="76"/>
    </row>
    <row r="440" spans="1:10" ht="31" hidden="1" x14ac:dyDescent="0.35">
      <c r="A440" s="23" t="str">
        <f>Лист1!C326</f>
        <v>РП 26 ф. 5</v>
      </c>
      <c r="B440" s="34">
        <f>Лист1!E326</f>
        <v>42872</v>
      </c>
      <c r="C440" s="24" t="str">
        <f>Лист1!G326</f>
        <v>А</v>
      </c>
      <c r="D440" s="25">
        <f>Лист1!J326</f>
        <v>42872</v>
      </c>
      <c r="E440" s="27">
        <f>Лист1!K326</f>
        <v>0.62986111111111109</v>
      </c>
      <c r="F440" s="25">
        <f>Лист1!N326</f>
        <v>42872</v>
      </c>
      <c r="G440" s="26">
        <f>Лист1!O326</f>
        <v>0.64513888888888882</v>
      </c>
      <c r="H440" s="28" t="str">
        <f>Лист1!U326</f>
        <v>б-р Гусева 42                                                          п-т Октябрьский 105</v>
      </c>
      <c r="I440" s="24" t="str">
        <f>Лист1!W326</f>
        <v>ремонт КЛ</v>
      </c>
      <c r="J440" s="76"/>
    </row>
    <row r="441" spans="1:10" ht="46.5" hidden="1" x14ac:dyDescent="0.35">
      <c r="A441" s="23" t="str">
        <f>Лист1!C327</f>
        <v>ТП-13, 4-й пер. Пески, тер-рия храма</v>
      </c>
      <c r="B441" s="34">
        <f>Лист1!E327</f>
        <v>42877</v>
      </c>
      <c r="C441" s="24" t="str">
        <f>Лист1!G327</f>
        <v>П</v>
      </c>
      <c r="D441" s="25">
        <f>Лист1!J327</f>
        <v>42877</v>
      </c>
      <c r="E441" s="27">
        <f>Лист1!K327</f>
        <v>0.39999999999999997</v>
      </c>
      <c r="F441" s="25">
        <f>Лист1!N327</f>
        <v>42877</v>
      </c>
      <c r="G441" s="26">
        <f>Лист1!O327</f>
        <v>0.55208333333333337</v>
      </c>
      <c r="H441" s="28" t="str">
        <f>Лист1!U327</f>
        <v xml:space="preserve">
пос 1 Пролетарский 
</v>
      </c>
      <c r="I441" s="24" t="str">
        <f>Лист1!W327</f>
        <v>аварийное состояние опор</v>
      </c>
      <c r="J441" s="76"/>
    </row>
    <row r="442" spans="1:10" ht="124" hidden="1" x14ac:dyDescent="0.35">
      <c r="A442" s="23" t="str">
        <f>Лист1!C328</f>
        <v>ТП-168, ул. Матросова</v>
      </c>
      <c r="B442" s="34">
        <f>Лист1!E328</f>
        <v>42877</v>
      </c>
      <c r="C442" s="24" t="str">
        <f>Лист1!G328</f>
        <v>П</v>
      </c>
      <c r="D442" s="25">
        <f>Лист1!J328</f>
        <v>42877</v>
      </c>
      <c r="E442" s="27">
        <f>Лист1!K328</f>
        <v>0.375</v>
      </c>
      <c r="F442" s="25">
        <f>Лист1!N328</f>
        <v>42877</v>
      </c>
      <c r="G442" s="26">
        <f>Лист1!O328</f>
        <v>0.65625</v>
      </c>
      <c r="H442" s="28" t="str">
        <f>Лист1!U328</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42" s="24" t="str">
        <f>Лист1!W328</f>
        <v>аварийное состояние опор, провода. Допуск подрядчика.</v>
      </c>
      <c r="J442" s="76"/>
    </row>
    <row r="443" spans="1:10" ht="124" hidden="1" x14ac:dyDescent="0.35">
      <c r="A443" s="23" t="str">
        <f>Лист1!C329</f>
        <v>ТП-168, ул. Матросова</v>
      </c>
      <c r="B443" s="34">
        <f>Лист1!E329</f>
        <v>42878</v>
      </c>
      <c r="C443" s="24" t="str">
        <f>Лист1!G329</f>
        <v>П</v>
      </c>
      <c r="D443" s="25">
        <f>Лист1!J329</f>
        <v>42878</v>
      </c>
      <c r="E443" s="27">
        <f>Лист1!K329</f>
        <v>0.375</v>
      </c>
      <c r="F443" s="25">
        <f>Лист1!N329</f>
        <v>42878</v>
      </c>
      <c r="G443" s="26">
        <f>Лист1!O329</f>
        <v>0.63888888888888895</v>
      </c>
      <c r="H443" s="28" t="str">
        <f>Лист1!U329</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43" s="24" t="str">
        <f>Лист1!W329</f>
        <v>аварийное состояние опор, провода. Допуск подрядчика.</v>
      </c>
      <c r="J443" s="76"/>
    </row>
    <row r="444" spans="1:10" ht="77.5" hidden="1" x14ac:dyDescent="0.35">
      <c r="A444" s="23" t="str">
        <f>Лист1!C330</f>
        <v xml:space="preserve">ТП-163, ул. Семенова, д. 61, 69 </v>
      </c>
      <c r="B444" s="34">
        <f>Лист1!E330</f>
        <v>42878</v>
      </c>
      <c r="C444" s="24" t="str">
        <f>Лист1!G330</f>
        <v>П</v>
      </c>
      <c r="D444" s="25">
        <f>Лист1!J330</f>
        <v>42878</v>
      </c>
      <c r="E444" s="27">
        <f>Лист1!K330</f>
        <v>0.40208333333333335</v>
      </c>
      <c r="F444" s="25">
        <f>Лист1!N330</f>
        <v>42878</v>
      </c>
      <c r="G444" s="26">
        <f>Лист1!O330</f>
        <v>0.50763888888888886</v>
      </c>
      <c r="H444" s="28" t="str">
        <f>Лист1!U330</f>
        <v xml:space="preserve">ул Криницкого 53-79, 62-78
ул Семенова  57-77, 52-72
ул Смольная  3-13/70, 6-14
ул Циолковского 52а, 55а,57а,
</v>
      </c>
      <c r="I444" s="24" t="str">
        <f>Лист1!W330</f>
        <v>аварийное состояние провода, опор</v>
      </c>
      <c r="J444" s="76"/>
    </row>
    <row r="445" spans="1:10" ht="341" hidden="1" x14ac:dyDescent="0.35">
      <c r="A445" s="23" t="str">
        <f>Лист1!C331</f>
        <v>ВЛ 10 кВ ТП-54-220-186, откл. ТП-54, 186</v>
      </c>
      <c r="B445" s="34">
        <f>Лист1!E331</f>
        <v>42878</v>
      </c>
      <c r="C445" s="24" t="str">
        <f>Лист1!G331</f>
        <v>П</v>
      </c>
      <c r="D445" s="25">
        <f>Лист1!J331</f>
        <v>42878</v>
      </c>
      <c r="E445" s="27">
        <f>Лист1!K331</f>
        <v>0.45833333333333331</v>
      </c>
      <c r="F445" s="25">
        <f>Лист1!N331</f>
        <v>42878</v>
      </c>
      <c r="G445" s="26">
        <f>Лист1!O331</f>
        <v>0.60416666666666663</v>
      </c>
      <c r="H445" s="28" t="str">
        <f>Лист1!U331</f>
        <v xml:space="preserve">б-р Затверецкий 57-115, 48-124/22
ул Стрелковая 2/146-6
п-д Новобежецкий 2-12, 3, 5
пер Третьяковский 12-16,17
п-д Третьяковский 1/3-15/12б, 2/5-16
п-д Н Слобода 2 20, 22
ул Шишкова 6-14/63, 7, 9/65, 56/16, 58/13, 60, 66/15, 68/16, 20/9,
ул Н Заря 39-77/26, 48/21-80
пер Дурмановский 9/20-23, 10/18-16
пер Стрелковый 1-23/21, 2-20/23
пер Литейный 13а, 13/58-19/105, 16/56-22
пер Исаевский 15/66-25/113, 16/68-22
п-д Бульварный 6-14/63, 1-9
ул Туполева 14а,3
пл Пожарная 14
ул Пленкина 39
ул А Невского 1 67-85, 88-108
ул А Невского 2 55-69, 46, 56/2-70/2
ул Н Слобода 4а-10, 1-15/22
пер Клубный 1 17а-29, 16-24
</v>
      </c>
      <c r="I445" s="24" t="str">
        <f>Лист1!W331</f>
        <v>Недопустимое расстояние веток деревьев до проводов. Допуск подрядчика.</v>
      </c>
      <c r="J445" s="76"/>
    </row>
    <row r="446" spans="1:10" ht="62" hidden="1" x14ac:dyDescent="0.35">
      <c r="A446" s="23" t="str">
        <f>Лист1!C332</f>
        <v>ТП-133, ул. Кр. Октября, д.55</v>
      </c>
      <c r="B446" s="34">
        <f>Лист1!E332</f>
        <v>42879</v>
      </c>
      <c r="C446" s="24" t="str">
        <f>Лист1!G332</f>
        <v>П</v>
      </c>
      <c r="D446" s="25">
        <f>Лист1!J332</f>
        <v>42879</v>
      </c>
      <c r="E446" s="27">
        <f>Лист1!K332</f>
        <v>0.43194444444444446</v>
      </c>
      <c r="F446" s="25">
        <f>Лист1!N332</f>
        <v>42879</v>
      </c>
      <c r="G446" s="26">
        <f>Лист1!O332</f>
        <v>0.56041666666666667</v>
      </c>
      <c r="H446" s="28" t="str">
        <f>Лист1!U332</f>
        <v>ул К Октября 13-91, 14-78
п-д Стахановский 2 37-57, 78а
ул Сиреневая 16,17, ул Липовая, д. 76, 69в,69а, 28,30,32</v>
      </c>
      <c r="I446" s="24" t="str">
        <f>Лист1!W332</f>
        <v xml:space="preserve">аварийное состояние опор, </v>
      </c>
      <c r="J446" s="76"/>
    </row>
    <row r="447" spans="1:10" ht="124" hidden="1" x14ac:dyDescent="0.35">
      <c r="A447" s="23" t="str">
        <f>Лист1!C333</f>
        <v>ТП-168, ул. Нестерова</v>
      </c>
      <c r="B447" s="34">
        <f>Лист1!E333</f>
        <v>42879</v>
      </c>
      <c r="C447" s="24" t="str">
        <f>Лист1!G333</f>
        <v>П</v>
      </c>
      <c r="D447" s="25">
        <f>Лист1!J333</f>
        <v>42879</v>
      </c>
      <c r="E447" s="27">
        <f>Лист1!K333</f>
        <v>0.36805555555555558</v>
      </c>
      <c r="F447" s="25">
        <f>Лист1!N333</f>
        <v>42879</v>
      </c>
      <c r="G447" s="26">
        <f>Лист1!O333</f>
        <v>0.74305555555555547</v>
      </c>
      <c r="H447" s="28" t="str">
        <f>Лист1!U333</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47" s="24" t="str">
        <f>Лист1!W333</f>
        <v>аварийное состояние опор, провода. Допуск подрядчика.</v>
      </c>
      <c r="J447" s="76"/>
    </row>
    <row r="448" spans="1:10" ht="124" hidden="1" x14ac:dyDescent="0.35">
      <c r="A448" s="23" t="str">
        <f>Лист1!C334</f>
        <v>ТП-168, ул. Нестерова</v>
      </c>
      <c r="B448" s="34">
        <f>Лист1!E334</f>
        <v>42880</v>
      </c>
      <c r="C448" s="24" t="str">
        <f>Лист1!G334</f>
        <v>П</v>
      </c>
      <c r="D448" s="25">
        <f>Лист1!J334</f>
        <v>42880</v>
      </c>
      <c r="E448" s="27">
        <f>Лист1!K334</f>
        <v>0.36805555555555558</v>
      </c>
      <c r="F448" s="25">
        <f>Лист1!N334</f>
        <v>42880</v>
      </c>
      <c r="G448" s="26">
        <f>Лист1!O334</f>
        <v>0.71736111111111101</v>
      </c>
      <c r="H448" s="28" t="str">
        <f>Лист1!U334</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48" s="24" t="str">
        <f>Лист1!W334</f>
        <v>аварийное состояние опор, провода. Допуск подрядчика.</v>
      </c>
      <c r="J448" s="76"/>
    </row>
    <row r="449" spans="1:10" hidden="1" x14ac:dyDescent="0.35">
      <c r="A449" s="23" t="e">
        <f>Лист1!#REF!</f>
        <v>#REF!</v>
      </c>
      <c r="B449" s="34" t="e">
        <f>Лист1!#REF!</f>
        <v>#REF!</v>
      </c>
      <c r="C449" s="24" t="e">
        <f>Лист1!#REF!</f>
        <v>#REF!</v>
      </c>
      <c r="D449" s="25" t="e">
        <f>Лист1!#REF!</f>
        <v>#REF!</v>
      </c>
      <c r="E449" s="27" t="e">
        <f>Лист1!#REF!</f>
        <v>#REF!</v>
      </c>
      <c r="F449" s="25" t="e">
        <f>Лист1!#REF!</f>
        <v>#REF!</v>
      </c>
      <c r="G449" s="26" t="e">
        <f>Лист1!#REF!</f>
        <v>#REF!</v>
      </c>
      <c r="H449" s="28" t="e">
        <f>Лист1!#REF!</f>
        <v>#REF!</v>
      </c>
      <c r="I449" s="24" t="e">
        <f>Лист1!#REF!</f>
        <v>#REF!</v>
      </c>
      <c r="J449" s="76"/>
    </row>
    <row r="450" spans="1:10" ht="139.5" hidden="1" x14ac:dyDescent="0.35">
      <c r="A450" s="23" t="str">
        <f>Лист1!C335</f>
        <v>пос. Сахарово, ТП-314, ул. Василевского, ТП-308, ул. Садовая, ТП-310, ул. Школьная, ТП-323, ул. Андреевская</v>
      </c>
      <c r="B450" s="34">
        <f>Лист1!E335</f>
        <v>42880</v>
      </c>
      <c r="C450" s="24" t="str">
        <f>Лист1!G335</f>
        <v>П</v>
      </c>
      <c r="D450" s="25">
        <f>Лист1!J335</f>
        <v>42880</v>
      </c>
      <c r="E450" s="27">
        <f>Лист1!K335</f>
        <v>0.40625</v>
      </c>
      <c r="F450" s="25">
        <f>Лист1!N335</f>
        <v>42880</v>
      </c>
      <c r="G450" s="26">
        <f>Лист1!O335</f>
        <v>0.54166666666666663</v>
      </c>
      <c r="H450" s="28" t="str">
        <f>Лист1!U335</f>
        <v xml:space="preserve">ул. Василевского   3,5
ул. Садовая     4,8
ул. Школьная  3-13, 2-10
ул. Андреевская 1а-75,2-66а
</v>
      </c>
      <c r="I450" s="24" t="str">
        <f>Лист1!W335</f>
        <v>Недопустимое расстояние веток деревьев до проводов. Допуск подрядчика.</v>
      </c>
      <c r="J450" s="76"/>
    </row>
    <row r="451" spans="1:10" ht="77.5" hidden="1" x14ac:dyDescent="0.35">
      <c r="A451" s="23" t="str">
        <f>Лист1!C336</f>
        <v>ТП-85, ул. Пушкинская</v>
      </c>
      <c r="B451" s="34">
        <f>Лист1!E336</f>
        <v>42880</v>
      </c>
      <c r="C451" s="24" t="str">
        <f>Лист1!G336</f>
        <v>П</v>
      </c>
      <c r="D451" s="25">
        <f>Лист1!J336</f>
        <v>42880</v>
      </c>
      <c r="E451" s="27">
        <f>Лист1!K336</f>
        <v>0.41805555555555557</v>
      </c>
      <c r="F451" s="25">
        <f>Лист1!N336</f>
        <v>42880</v>
      </c>
      <c r="G451" s="26">
        <f>Лист1!O336</f>
        <v>0.52083333333333337</v>
      </c>
      <c r="H451" s="28" t="str">
        <f>Лист1!U336</f>
        <v xml:space="preserve">
ул Серебряная  3-13, 2/24-8
ул Пушкинская  3-13к1, 6-24/23
ул С Щедрина 27/13
</v>
      </c>
      <c r="I451" s="24" t="str">
        <f>Лист1!W336</f>
        <v>Недопустимое расстояние веток деревьев до проводов. Допуск подрядчика.</v>
      </c>
      <c r="J451" s="76"/>
    </row>
    <row r="452" spans="1:10" ht="124" hidden="1" x14ac:dyDescent="0.35">
      <c r="A452" s="23" t="str">
        <f>Лист1!C337</f>
        <v>ТП-168, ул. Нестерова</v>
      </c>
      <c r="B452" s="34">
        <f>Лист1!E337</f>
        <v>42881</v>
      </c>
      <c r="C452" s="24" t="str">
        <f>Лист1!G337</f>
        <v>П</v>
      </c>
      <c r="D452" s="25" t="str">
        <f>Лист1!J337</f>
        <v>*</v>
      </c>
      <c r="E452" s="27" t="str">
        <f>Лист1!K337</f>
        <v>*</v>
      </c>
      <c r="F452" s="25" t="str">
        <f>Лист1!N337</f>
        <v>*</v>
      </c>
      <c r="G452" s="26" t="str">
        <f>Лист1!O337</f>
        <v>*</v>
      </c>
      <c r="H452" s="28" t="str">
        <f>Лист1!U337</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52" s="24" t="str">
        <f>Лист1!W337</f>
        <v>аварийное состояние опор, провода. Допуск подрядчика.</v>
      </c>
      <c r="J452" s="76"/>
    </row>
    <row r="453" spans="1:10" ht="46.5" hidden="1" x14ac:dyDescent="0.35">
      <c r="A453" s="23" t="str">
        <f>Лист1!C338</f>
        <v>ТП-813, д. Деревнище, д. 13</v>
      </c>
      <c r="B453" s="34">
        <f>Лист1!E338</f>
        <v>42881</v>
      </c>
      <c r="C453" s="24" t="str">
        <f>Лист1!G338</f>
        <v>П</v>
      </c>
      <c r="D453" s="25" t="str">
        <f>Лист1!J338</f>
        <v>*</v>
      </c>
      <c r="E453" s="27" t="str">
        <f>Лист1!K338</f>
        <v>*</v>
      </c>
      <c r="F453" s="25" t="str">
        <f>Лист1!N338</f>
        <v>*</v>
      </c>
      <c r="G453" s="26" t="str">
        <f>Лист1!O338</f>
        <v>*</v>
      </c>
      <c r="H453" s="28" t="str">
        <f>Лист1!U338</f>
        <v>д. Деревнище, д. 2-50, 1-25</v>
      </c>
      <c r="I453" s="24" t="str">
        <f>Лист1!W338</f>
        <v>аварийное состояние опор</v>
      </c>
      <c r="J453" s="76"/>
    </row>
    <row r="454" spans="1:10" ht="31" hidden="1" x14ac:dyDescent="0.35">
      <c r="A454" s="23" t="str">
        <f>Лист1!C339</f>
        <v>ТП 673 пос. Литвинки</v>
      </c>
      <c r="B454" s="34">
        <f>Лист1!E339</f>
        <v>42877</v>
      </c>
      <c r="C454" s="24" t="str">
        <f>Лист1!G339</f>
        <v>П</v>
      </c>
      <c r="D454" s="25">
        <f>Лист1!J339</f>
        <v>42877</v>
      </c>
      <c r="E454" s="27">
        <f>Лист1!K339</f>
        <v>0.40208333333333335</v>
      </c>
      <c r="F454" s="25">
        <f>Лист1!N339</f>
        <v>42877</v>
      </c>
      <c r="G454" s="26">
        <f>Лист1!O339</f>
        <v>0.46458333333333335</v>
      </c>
      <c r="H454" s="28" t="str">
        <f>Лист1!U339</f>
        <v>пос. Литвинки, 1, 2, 3, 3к.1, 4, 23</v>
      </c>
      <c r="I454" s="24" t="str">
        <f>Лист1!W339</f>
        <v>установка учетов</v>
      </c>
      <c r="J454" s="76"/>
    </row>
    <row r="455" spans="1:10" ht="31" hidden="1" x14ac:dyDescent="0.35">
      <c r="A455" s="23" t="str">
        <f>Лист1!C340</f>
        <v>ТП 404 ул. Коминтерна</v>
      </c>
      <c r="B455" s="34">
        <f>Лист1!E340</f>
        <v>42878</v>
      </c>
      <c r="C455" s="24" t="str">
        <f>Лист1!G340</f>
        <v>П</v>
      </c>
      <c r="D455" s="25">
        <f>Лист1!J340</f>
        <v>42878</v>
      </c>
      <c r="E455" s="27">
        <f>Лист1!K340</f>
        <v>0.39930555555555558</v>
      </c>
      <c r="F455" s="25">
        <f>Лист1!N340</f>
        <v>42878</v>
      </c>
      <c r="G455" s="26">
        <f>Лист1!O340</f>
        <v>0.51111111111111118</v>
      </c>
      <c r="H455" s="28" t="str">
        <f>Лист1!U340</f>
        <v>ул. Коминтерна, 81</v>
      </c>
      <c r="I455" s="24" t="str">
        <f>Лист1!W340</f>
        <v>планово-предупредительный ремонт</v>
      </c>
      <c r="J455" s="76"/>
    </row>
    <row r="456" spans="1:10" ht="31" hidden="1" x14ac:dyDescent="0.35">
      <c r="A456" s="23" t="str">
        <f>Лист1!C341</f>
        <v>ТП 673 пос. Литвинки</v>
      </c>
      <c r="B456" s="34">
        <f>Лист1!E341</f>
        <v>42878</v>
      </c>
      <c r="C456" s="24" t="str">
        <f>Лист1!G341</f>
        <v>П</v>
      </c>
      <c r="D456" s="25">
        <f>Лист1!J341</f>
        <v>42878</v>
      </c>
      <c r="E456" s="27">
        <f>Лист1!K341</f>
        <v>0.39652777777777781</v>
      </c>
      <c r="F456" s="25">
        <f>Лист1!N341</f>
        <v>42878</v>
      </c>
      <c r="G456" s="26">
        <f>Лист1!O341</f>
        <v>0.45347222222222222</v>
      </c>
      <c r="H456" s="28" t="str">
        <f>Лист1!U341</f>
        <v>пос. Литвинки, 1, 2, 3, 3к.1, 4, 23</v>
      </c>
      <c r="I456" s="24" t="str">
        <f>Лист1!W341</f>
        <v>установка учетов</v>
      </c>
      <c r="J456" s="76"/>
    </row>
    <row r="457" spans="1:10" ht="31" hidden="1" x14ac:dyDescent="0.35">
      <c r="A457" s="23" t="str">
        <f>Лист1!C342</f>
        <v>ТП 771 ул. 2-я Грибоедова</v>
      </c>
      <c r="B457" s="34">
        <f>Лист1!E342</f>
        <v>42878</v>
      </c>
      <c r="C457" s="24" t="str">
        <f>Лист1!G342</f>
        <v>П</v>
      </c>
      <c r="D457" s="25">
        <f>Лист1!J342</f>
        <v>42878</v>
      </c>
      <c r="E457" s="27">
        <f>Лист1!K342</f>
        <v>0.56111111111111112</v>
      </c>
      <c r="F457" s="25">
        <f>Лист1!N342</f>
        <v>42878</v>
      </c>
      <c r="G457" s="26">
        <f>Лист1!O342</f>
        <v>0.61249999999999993</v>
      </c>
      <c r="H457" s="28" t="str">
        <f>Лист1!U342</f>
        <v>ул. 2-я Грибоедова, 24, 32</v>
      </c>
      <c r="I457" s="24" t="str">
        <f>Лист1!W342</f>
        <v>ремонт рубильников</v>
      </c>
      <c r="J457" s="76"/>
    </row>
    <row r="458" spans="1:10" ht="46.5" hidden="1" x14ac:dyDescent="0.35">
      <c r="A458" s="23" t="str">
        <f>Лист1!C343</f>
        <v>ТП 922 Петербургское ш.</v>
      </c>
      <c r="B458" s="34">
        <f>Лист1!E343</f>
        <v>42879</v>
      </c>
      <c r="C458" s="24" t="str">
        <f>Лист1!G343</f>
        <v>П</v>
      </c>
      <c r="D458" s="25">
        <f>Лист1!J343</f>
        <v>42879</v>
      </c>
      <c r="E458" s="27">
        <f>Лист1!K343</f>
        <v>0.38680555555555557</v>
      </c>
      <c r="F458" s="25">
        <f>Лист1!N343</f>
        <v>42879</v>
      </c>
      <c r="G458" s="26">
        <f>Лист1!O343</f>
        <v>0.47361111111111115</v>
      </c>
      <c r="H458" s="28" t="str">
        <f>Лист1!U343</f>
        <v>Петербургское ш., 113</v>
      </c>
      <c r="I458" s="24" t="str">
        <f>Лист1!W343</f>
        <v>планово-предупредительный ремонт</v>
      </c>
      <c r="J458" s="76"/>
    </row>
    <row r="459" spans="1:10" ht="31" hidden="1" x14ac:dyDescent="0.35">
      <c r="A459" s="23" t="str">
        <f>Лист1!C344</f>
        <v>ТП 676 п-т Ленина</v>
      </c>
      <c r="B459" s="34">
        <f>Лист1!E344</f>
        <v>42879</v>
      </c>
      <c r="C459" s="24" t="str">
        <f>Лист1!G344</f>
        <v>П</v>
      </c>
      <c r="D459" s="25">
        <f>Лист1!J344</f>
        <v>42879</v>
      </c>
      <c r="E459" s="27">
        <f>Лист1!K344</f>
        <v>0.56111111111111112</v>
      </c>
      <c r="F459" s="25">
        <f>Лист1!N344</f>
        <v>42879</v>
      </c>
      <c r="G459" s="26">
        <f>Лист1!O344</f>
        <v>0.65069444444444446</v>
      </c>
      <c r="H459" s="28" t="str">
        <f>Лист1!U344</f>
        <v xml:space="preserve">п-т Ленина, 2                                                                                                                                                                                                                                                      ул. Бобкова, 23, 25, 27                                                                                                                                                                                                                                           </v>
      </c>
      <c r="I459" s="24" t="str">
        <f>Лист1!W344</f>
        <v>установка учетов</v>
      </c>
      <c r="J459" s="76"/>
    </row>
    <row r="460" spans="1:10" ht="31" hidden="1" x14ac:dyDescent="0.35">
      <c r="A460" s="23" t="str">
        <f>Лист1!C345</f>
        <v>ТП 500 Пр-т Победы 55</v>
      </c>
      <c r="B460" s="34">
        <f>Лист1!E345</f>
        <v>42880</v>
      </c>
      <c r="C460" s="24" t="str">
        <f>Лист1!G345</f>
        <v>П</v>
      </c>
      <c r="D460" s="25">
        <f>Лист1!J345</f>
        <v>42880</v>
      </c>
      <c r="E460" s="27">
        <f>Лист1!K345</f>
        <v>0.37847222222222227</v>
      </c>
      <c r="F460" s="25">
        <f>Лист1!N345</f>
        <v>42880</v>
      </c>
      <c r="G460" s="26">
        <f>Лист1!O345</f>
        <v>0.4909722222222222</v>
      </c>
      <c r="H460" s="28" t="str">
        <f>Лист1!U345</f>
        <v>Пр-т Победы 57,61,55,59,65,63</v>
      </c>
      <c r="I460" s="24" t="str">
        <f>Лист1!W345</f>
        <v>планово-предупредительный ремонт</v>
      </c>
      <c r="J460" s="76"/>
    </row>
    <row r="461" spans="1:10" ht="31" hidden="1" x14ac:dyDescent="0.35">
      <c r="A461" s="23" t="str">
        <f>Лист1!C346</f>
        <v>ТП 676 п-т Ленина</v>
      </c>
      <c r="B461" s="34">
        <f>Лист1!E346</f>
        <v>42880</v>
      </c>
      <c r="C461" s="24" t="str">
        <f>Лист1!G346</f>
        <v>П</v>
      </c>
      <c r="D461" s="25">
        <f>Лист1!J346</f>
        <v>42880</v>
      </c>
      <c r="E461" s="27">
        <f>Лист1!K346</f>
        <v>0.56597222222222221</v>
      </c>
      <c r="F461" s="25">
        <f>Лист1!N346</f>
        <v>42880</v>
      </c>
      <c r="G461" s="26">
        <f>Лист1!O346</f>
        <v>0.63611111111111118</v>
      </c>
      <c r="H461" s="28" t="str">
        <f>Лист1!U346</f>
        <v xml:space="preserve">п-т Ленина, 2                                                                                                                                                                                                                                                      ул. Бобкова, 23, 25, 27                                                                                                                                                                                                                                           </v>
      </c>
      <c r="I461" s="24" t="str">
        <f>Лист1!W346</f>
        <v>установка учетов</v>
      </c>
      <c r="J461" s="76"/>
    </row>
    <row r="462" spans="1:10" ht="409.5" hidden="1" x14ac:dyDescent="0.35">
      <c r="A462" s="23" t="str">
        <f>Лист1!C347</f>
        <v>ПС Капошвара 1 с.ш. 10 кВ</v>
      </c>
      <c r="B462" s="34">
        <f>Лист1!E347</f>
        <v>42873</v>
      </c>
      <c r="C462" s="24" t="str">
        <f>Лист1!G347</f>
        <v>А</v>
      </c>
      <c r="D462" s="25">
        <f>Лист1!J347</f>
        <v>42873</v>
      </c>
      <c r="E462" s="27">
        <f>Лист1!K347</f>
        <v>0.76666666666666661</v>
      </c>
      <c r="F462" s="25">
        <f>Лист1!N347</f>
        <v>42873</v>
      </c>
      <c r="G462" s="26">
        <f>Лист1!O347</f>
        <v>0.77013888888888893</v>
      </c>
      <c r="H462" s="28" t="str">
        <f>Лист1!U347</f>
        <v>ул Суворова 1 10
ул Коробкова 10 п 1-7
ул Коробкова 10
ул Коробкова 20
ул Коробкова 11 к2
ул Коробкова 18
ул Коробкова 16
п-д Дарвина 3а
ул Суворова 1 15
ул Суворова 1 11
ул Коробкова 14
п-т Победы 7 к2
п-т Чайковского 6 к2
п-т Победы 7                                           ул Коробкова 2
ул Коробкова 1
ул Коробкова 5                                              пер Спортивный 6
п-т Чайковского 86
пер Спортивный 4
пер Спортивный 8
п-т Чайковского 84
п-т Чайковского 84а
ул Фадеева 2
ул Фадеева 4
ул Фадеева 6 
ул Фадеева 1                                        ул Суворова 1 1
ул Суворова 1 17
ул Путейская 4 1
ул Суворова 1 19                                              ул Коробкова 20 к1                                       п-т Чайковского 33                                          ул Коробкова 4
ул Коробкова 6
ул Коробкова 12
ул Суворова 1 6
п-т Чайковского 21а                                    ул Ерофеева 6а
ул Ерофеева 8
ул Ерофеева 8 к4
ул Кайкова 3
ул Кайкова 5
ул Ерофеева 11                                             п-т Волоколамский 20 к1                                 п-т Чайковского 42
п-т Чайковского 44 к3                             ул Склизкова 10
ул Склизкова 8
ул Склизкова 6
ул Склизкова 4
ул Склизкова 2                                           п-т Волоколамский 21к1                                   ул Ротмистрова 29а,29б,29г                        ул Озерная 5
ул Озерная 2 к2
п-т Волоколамский 7/3                                  ул Озерная 12
ул Озерная 14
ул 15 лет Октября 16                                   п-т Победы 21                                              
ул 15 лет Октября 39
ул 15 лет Октября 13
ул Озерная 14
ул 15 лет Октября 12 к1
ул Гвардейская 10                                           п-т Чайковского 1к1
п-т Чайковского 5
п-т Чайковского 1а
п-т Чайковского 1 к2
п-т Чайковского 1
п-т Чайковского 7                                    п-т Волоколамский 3
п-т Волоколамский 5а                                 123ул Ротмистрова 30
ул Ротмистрова 25
ул Ротмистрова 31
ул Ротмистрова 26
ул Ротмистрова 23/6, 24/4
ул 15 лет Октября 8, 3/22, 5/21                               п-т Победы 7 к4
п-т Победы 7 к5
п-т Победы 7 к3
п-т Чайковского 6 к4
п-т Чайковского 6 к1                                          ул Л Базановой 20щит№2
ул Л Базановой 18
ул Л Базановой 20щит№1
ул Л Базановой 20
ул Л Базановой 20(стройка 5 очередь)
ул Л Базановой 20(стройка 4 очередь)       ул Трехсвятская 6к1
ул Трехсвятская 6                                       ул Желябова 22
ул Трехсвятская 19                                                    ул Желябова 21
ул Желябова 29/25а
ул Желябова 3
ул Желябова 23
ул Трехсвятская 25    ул Радищева 24, 
ул Радищева 28
ул Радищева 24
ул Радищева 26
ул Радищева 28
ул Радищева 28
п-т Тверской 8
ул Трехсвятская 24
ул Трехсвятская 29
ул Трехсвятская 31/30
ул Радищева 30
ул Симеоновская 27
ул Трехсвятская 33
ул Радищева 38
ул Радищева 44а
ул Радищева 46
ул Радищева 48
пер Студенческий 17
пер Студенческий 19
ул Симеоновская 39
ул Симеоновская 45
пер Студенческий 24
ул Трехсвятская 24
ул Трехсвятская 26/38
ул Радищева 33,45,47
ул Радищева 42
ул Радищева 37
ул Радищева 38/26
ул Радищева 42
ул Радищева 40
ул Володарского 21
ул Радищева 45
ул Радищева 33
ул Радищева 50
ул Радищева 37
ул Радищева 31а
ул Радищева 39
ул Володарского 23
пер Студенческий 24(частный)
ул Симеоновская 49/22(частный)
ул Радищева 56,58,60(частные)
ул Радищева 31
ул Радищева 33
ул Радищева 33/35
ул Радищева 31
ул Радищева 31а
ул Радищева 39
ул Радищева 47
ул Володарского 23
ул Радищева 44
ул Радищева 38
ул Радищева 46
ул Радищева 48
пер Студенческий 17
пер Студенческий 19
ул Симеоновская 41
ул Симеоновская 45
ул Симеоновская 39</v>
      </c>
      <c r="I462" s="24" t="str">
        <f>Лист1!W347</f>
        <v>Включено Повторно</v>
      </c>
      <c r="J462" s="76"/>
    </row>
    <row r="463" spans="1:10" ht="108.5" hidden="1" x14ac:dyDescent="0.35">
      <c r="A463" s="23" t="str">
        <f>Лист1!C348</f>
        <v>ПС Стекловолокно ф. 21</v>
      </c>
      <c r="B463" s="34">
        <f>Лист1!E348</f>
        <v>42875</v>
      </c>
      <c r="C463" s="24" t="str">
        <f>Лист1!G348</f>
        <v>А</v>
      </c>
      <c r="D463" s="25">
        <f>Лист1!J348</f>
        <v>42875</v>
      </c>
      <c r="E463" s="27">
        <f>Лист1!K348</f>
        <v>0.8125</v>
      </c>
      <c r="F463" s="25">
        <f>Лист1!N348</f>
        <v>42876</v>
      </c>
      <c r="G463" s="26">
        <f>Лист1!O348</f>
        <v>6.25E-2</v>
      </c>
      <c r="H463" s="28" t="str">
        <f>Лист1!U348</f>
        <v xml:space="preserve">ул Коммуны 1-69,2-48
ул Парковая 1-19,2-14,53а                                       ул Школьная 1-33,2-30
ул Приютинская 3,5,4а,4в,13,15
ул Павлюковская 2-20
ул Ольховая 
ул Мотострелковая </v>
      </c>
      <c r="I463" s="24" t="str">
        <f>Лист1!W348</f>
        <v>замена изолятора</v>
      </c>
      <c r="J463" s="76"/>
    </row>
    <row r="464" spans="1:10" ht="409.5" hidden="1" x14ac:dyDescent="0.35">
      <c r="A464" s="23" t="str">
        <f>Лист1!C349</f>
        <v>РП 15 ф. 3</v>
      </c>
      <c r="B464" s="34">
        <f>Лист1!E349</f>
        <v>42875</v>
      </c>
      <c r="C464" s="24" t="str">
        <f>Лист1!G349</f>
        <v>А</v>
      </c>
      <c r="D464" s="25">
        <f>Лист1!J349</f>
        <v>42875</v>
      </c>
      <c r="E464" s="27">
        <f>Лист1!K349</f>
        <v>0.8833333333333333</v>
      </c>
      <c r="F464" s="25">
        <f>Лист1!N349</f>
        <v>42875</v>
      </c>
      <c r="G464" s="26">
        <f>Лист1!O349</f>
        <v>0.93402777777777779</v>
      </c>
      <c r="H464" s="28" t="str">
        <f>Лист1!U349</f>
        <v xml:space="preserve">б-р Гусева 15
б-р Гусева 17
б-р Гусева 19
б-р Гусева 21
б-р Гусева 25
б-р Гусева 29
б-р Гусева 35
б-р Гусева 37                                                   б-р Гусева 12а
б-р Гусева 11
б-р Гусева 9                                                     б-р Гусева 5
ул Королева 16/1
ул Королева 18
б-р Гусева 3                                                        Королева 11
ул Королева 14
ул Королева 9
ул Королева 5
ул Можайского 71к1
ул Королева 7
 ул Королева 11
ул Королева 14
ул Королева 9
ул Королева 5                                                       б-р Гусева 7
ул Королева 20
ул Королева 22
ул Королева 24
ул Королева 9                                                         ул Королева 26
ул Королева 28/18
ул Левитана 24
ул Левитана 22                                                   ул Левитана 3-37/64
п-д М Ульяновой  3 1-35/58, 2-36/60
ул Транспортная 10
ул М Ульяновой 7/37-31, 4-28
ул Линейная 31, 2-24
ул Линейная 46-58
ул Линейная 2 1-37, 2-42
ул Линейная 2 13/56
п-д Линейный 1 17-37/29, 20-38/27
п-д Транспортный 1 29, 31
п-д Транспортный 2 27-35
ул Транспортная 8,10
ул Транспортная 2,4,6
ул Тургенева 2 1-17
шос Бурашевское 18-28/27-34
шос Бурашевское 16
п-д М Ульяновой  1 1-29, 2-36/17
п-д М Ульяновой  2 1-35/13, 2-36/11
ул Линейная 9, 51, 8/17, 10, 54
ул Тургенева 9, 15                                            п-д Транспортный 1 1/10-17
п-д Транспортный 2 1-21, 2/12-18
п-д Транспортный 2 6,8,8к1,8к2
шос Бурашевское 5,7,9,11
шос Бурашевское 11
ул Линейная 39-59/18
ул Линейная 59
ул Линейная 59а
ул Крупской 5,7,11а,11кв1
ул Транспортная 2                                        ул Линейная 81
ул Линейная 83, 85
ул Линейная 70
ул Линейная 20
ул Глинки 1/43-29, 2/41-30
ул Дальняя 1/49-29а, 2/47-30
ул Луговая 11/21-25/20
ул Луговая 14-24
ул Транспортная 42-62/1
ул Трудовая 1/31-21, 12/25-26
ул Народная 1/37-33, 2/35-28
ул Дрожжина 11/15-27/14, 2/17-28
ул Островского 20-32/6,19-27
ул Линейная 61-109, 70-108
ул Тургенева 57/44-81                                                ул Конечная 5
ул Конечная 45
ул Конечная 3
ул Конечная 2/57-68
ул Восточная 1/55-63, 2-70
ул Дальняя 33/45-63/38
ул Дальняя 32/42-68/8
ул Глинки 37-65/41, 34-54
ул Народная 33-57/24, 30/29-56
ул Народная 37
ул Трудовая 29/25
ул Трудовая 28/23, 52/16
ул Тургенева 87-103
ул Тургенева 72-104/42
п-д Тургенева 1/39-15/40
п-д Тургенева 2/41-16/42
ул Загородная 17а-39/50
ул Загородная 20-38, 70-74
п-д Загородный 1/55-13, 2/57-16/58
ул Линейная 110/18, 111/16
ул Линейная 113/16, 115/20
ул Транспортная 64, 66, 68                          
ул Транспортная 2 
ул Транспортная 14-24
шос Бурашевское 1
шос Бурашевское 3
шос Бурашевское 1/12
ул Транспортная 2 
ул Кима 1/2- 31/2, 24/1-44
ул Островского 1/13- 17, 2/11- 18
ул Линейная 60 -68
ул Транспортная 26 -40
ул Тургенева 63а, 63б                            </v>
      </c>
      <c r="I464" s="24" t="str">
        <f>Лист1!W349</f>
        <v>ремонт КЛ</v>
      </c>
      <c r="J464" s="76"/>
    </row>
    <row r="465" spans="1:10" ht="409.5" hidden="1" x14ac:dyDescent="0.35">
      <c r="A465" s="23" t="str">
        <f>Лист1!C350</f>
        <v>ПС Северная 2 с.ш.10кВ</v>
      </c>
      <c r="B465" s="34">
        <f>Лист1!E350</f>
        <v>42876</v>
      </c>
      <c r="C465" s="24" t="str">
        <f>Лист1!G350</f>
        <v>А</v>
      </c>
      <c r="D465" s="25">
        <f>Лист1!J351</f>
        <v>42876</v>
      </c>
      <c r="E465" s="27">
        <f>Лист1!K350</f>
        <v>0.30902777777777779</v>
      </c>
      <c r="F465" s="25">
        <f>Лист1!N350</f>
        <v>42876</v>
      </c>
      <c r="G465" s="26">
        <f>Лист1!O350</f>
        <v>0.3666666666666667</v>
      </c>
      <c r="H465" s="28" t="str">
        <f>Лист1!U350</f>
        <v>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                                                 ул Веселова 29
ул Оборонная 9/27
ул Оборонная 5
ул Луначарского 6
ул Луначарского 8пер Артиллерийский 13,15                                                     ул Металлистов 1 1-21, 2-22
ул Танкистов 5-13, 4-16
ул Металлистов 2 1-25, 2-22
пер Перекопский 7 и  т. д.</v>
      </c>
      <c r="I465" s="24" t="str">
        <f>Лист1!W350</f>
        <v>настройка автоматики</v>
      </c>
      <c r="J465" s="76"/>
    </row>
    <row r="466" spans="1:10" ht="409.5" hidden="1" x14ac:dyDescent="0.35">
      <c r="A466" s="23" t="str">
        <f>Лист1!C351</f>
        <v>ПС Северная ф. 26</v>
      </c>
      <c r="B466" s="34">
        <f>Лист1!E351</f>
        <v>42876</v>
      </c>
      <c r="C466" s="24" t="str">
        <f>Лист1!G351</f>
        <v>А</v>
      </c>
      <c r="D466" s="25" t="e">
        <f>Лист1!#REF!</f>
        <v>#REF!</v>
      </c>
      <c r="E466" s="27">
        <f>Лист1!K351</f>
        <v>0.30902777777777779</v>
      </c>
      <c r="F466" s="25">
        <f>Лист1!N351</f>
        <v>42876</v>
      </c>
      <c r="G466" s="26">
        <f>Лист1!O351</f>
        <v>0.37847222222222227</v>
      </c>
      <c r="H466" s="28" t="str">
        <f>Лист1!U351</f>
        <v>жилой дом ТСЖ шос С Петербургское 20
жилые дома ул Металлистов 1 1-21, 2-22
жилые дома ул Танкистов 5-13, 4-16
жилые дома ул Металлистов 2 1-25, 2-22
жилой дом ООО"УК Заволжского р-на" пер Перекопский 7
Гимназия N8 шос С Петербургское 8
Ларек "Мороженое" шос С Петербургское 
жилой дом ул Металлистов 2 2шос С Петербургское 10
шос С Петербургское 10 к1
шос С Петербургское 10 к2
шос С Петербургское 12
шос С Петербургское 14
шос С Петербургское 14 к1
шос С Петербургское 14 к2
шос С Петербургское 16
шос С Петербургское 22
шос С Петербургское 18
шос С Петербургское 24
шос С Петербургское 24
шос С Петербургское 26
шос С Петербургское 
шос С Петербургское 1/7бжилой дом  ООО УК "Петровна" ул Оборонная 10
ЦТП ул Веселова 25
жилой дом ООО"УК Заволжского р-на" ул Веселова 25
Аптека ул Веселова 25
ГРП ул Веселова 25
Магазин продукты"Пятерочка" ул Веселова 25
жилой дом ТСЖ пер Металлистов 4 5
ЦТП пер Металлистов 4 5
жилой дом ООО УК"Петровна" пер Металлистов 4 7АТСЭ-55 ул Оборонная 4
Гаражи АТСЭ-55 ул Оборонная 
Отдел охраны Заволжского района ул Оборонная 4
жилой дом ТСЖ ООО"Петровна" ул Оборонная 8</v>
      </c>
      <c r="I466" s="24" t="str">
        <f>Лист1!W351</f>
        <v>ремонт КЛ</v>
      </c>
      <c r="J466" s="76"/>
    </row>
    <row r="467" spans="1:10" ht="403" hidden="1" x14ac:dyDescent="0.35">
      <c r="A467" s="23" t="str">
        <f>Лист1!C352</f>
        <v xml:space="preserve">ТП 194 ул.2я Красина д.26 </v>
      </c>
      <c r="B467" s="34">
        <f>Лист1!E352</f>
        <v>42881</v>
      </c>
      <c r="C467" s="24" t="str">
        <f>Лист1!G352</f>
        <v>П</v>
      </c>
      <c r="D467" s="25" t="str">
        <f>Лист1!J352</f>
        <v>*</v>
      </c>
      <c r="E467" s="27" t="str">
        <f>Лист1!K352</f>
        <v>*</v>
      </c>
      <c r="F467" s="25" t="str">
        <f>Лист1!N352</f>
        <v>*</v>
      </c>
      <c r="G467" s="26" t="str">
        <f>Лист1!O352</f>
        <v>*</v>
      </c>
      <c r="H467" s="28" t="str">
        <f>Лист1!U352</f>
        <v>1-й п-д Грибоедова, 3,4,5,6,
 ул. Жореса, 43-57, 50/6-66а, 46
2-й п-д Грибоедова, 3,4,5,6,
ул. Чехова, 49-61, 44-56,
3-й п-д Грибоедова, 2-8, 3-7,
1-й п-д Докучаева, 1,4,6,5,
ул. 2-я Красина, 2, 4-28/18, 3-41/12, 7а,
ул. 2-я Мичурина, 3,4, 6/2,
ул. 2-я Грибоедова, 9-15, 2/4, 10,14, 2/43-16/2,
1-й п-д Мичурина, 13,14, 16,
ул. 2-я Соревнования, 3-11, 2-12,
2-й п-д Мичурина, 13, 14,
ул. Докучаева, 16/6-30/7, 19/8-45, 2-24а, 1-21/8, 
3-й п-д Мичурина, 13, 14,
1-й п-д Красина, 3-21, 4-22,
ул. О.Кошевого, 7а, 14,
2-й п-д Красина, 3-21, 4-22,
ул. С. Тюленина, 4а-10б,
3-й п-д Красина, 3а-9а, 4а-8а,
ул. Шмидта, 19/1-25/2, 2-12,
4-й п-д Красина, 3а-9а, 4а-8а,
ул. С.Степанова, 63-73,66/2, 66а-80,
2-й п-д Соминка, 29-35, 28-34,
2-й п-д Плеханова, 4-12,</v>
      </c>
      <c r="I467" s="24" t="str">
        <f>Лист1!W352</f>
        <v>ремонт ВН к ТП 960</v>
      </c>
      <c r="J467" s="76"/>
    </row>
    <row r="468" spans="1:10" ht="77.5" hidden="1" x14ac:dyDescent="0.35">
      <c r="A468" s="23" t="str">
        <f>Лист1!C353</f>
        <v>ТП 460 пос.Власьево д.30 стр.1 на территории базы</v>
      </c>
      <c r="B468" s="34">
        <f>Лист1!E353</f>
        <v>42884</v>
      </c>
      <c r="C468" s="24" t="str">
        <f>Лист1!G353</f>
        <v>П</v>
      </c>
      <c r="D468" s="25">
        <f>Лист1!J353</f>
        <v>42884</v>
      </c>
      <c r="E468" s="27">
        <f>Лист1!K353</f>
        <v>0.41666666666666669</v>
      </c>
      <c r="F468" s="25">
        <f>Лист1!N353</f>
        <v>42884</v>
      </c>
      <c r="G468" s="26">
        <f>Лист1!O353</f>
        <v>0.51041666666666663</v>
      </c>
      <c r="H468" s="28" t="str">
        <f>Лист1!U353</f>
        <v>пос.Власьево</v>
      </c>
      <c r="I468" s="24" t="str">
        <f>Лист1!W353</f>
        <v>планово-предупредительный ремонт</v>
      </c>
      <c r="J468" s="76"/>
    </row>
    <row r="469" spans="1:10" ht="294.5" hidden="1" x14ac:dyDescent="0.35">
      <c r="A469" s="23" t="str">
        <f>Лист1!C354</f>
        <v>ТП 199 ул.Сквозная д.16</v>
      </c>
      <c r="B469" s="34">
        <f>Лист1!E354</f>
        <v>42884</v>
      </c>
      <c r="C469" s="24" t="str">
        <f>Лист1!G354</f>
        <v>П</v>
      </c>
      <c r="D469" s="25">
        <f>Лист1!J354</f>
        <v>42884</v>
      </c>
      <c r="E469" s="27">
        <f>Лист1!K354</f>
        <v>0.39305555555555555</v>
      </c>
      <c r="F469" s="25">
        <f>Лист1!N354</f>
        <v>42884</v>
      </c>
      <c r="G469" s="26">
        <f>Лист1!O354</f>
        <v>0.43055555555555558</v>
      </c>
      <c r="H469" s="28" t="str">
        <f>Лист1!U354</f>
        <v xml:space="preserve">ул. Сухая, д.1/12-33,2/10-28/5,
 ул. Липовая, д.1/6-25/16, 4-40, 
ул. Зеленая, д. 3-15,
ул. Сквозная, д.1/33-23, 6/1-26,
ул. Кр.Октября, д. 19а-33/1, 107-117, 12, 92-112, 
пер. Короткий, 1/24-11, 2-10, 41, 4,
 ул. Поперечная, 1/25-21, 2/31-20/72,
 ул. Высокая, 1/7-25, 2/9-26/30,
 ул. Тракторная, 17-77, 26-78/15, 
1-ый Желтиковский п-д, д.1/13-19/46, 2/15-20/78,
2-ой Желтиковский п-д, д. 1/19-19/80, 2/20-18/82,
3ый Желтиковский п-д, д. 3-17, 4-16,
 ул. Речная, д. 1/27-29/46, 2/29-26/48,
 ул. Халтурина, 83-123/9, 74-96, 
ул. Циолковского, 72/20-86
</v>
      </c>
      <c r="I469" s="24" t="str">
        <f>Лист1!W354</f>
        <v>замена трансформатора тока</v>
      </c>
      <c r="J469" s="76"/>
    </row>
    <row r="470" spans="1:10" ht="46.5" hidden="1" x14ac:dyDescent="0.35">
      <c r="A470" s="23" t="str">
        <f>Лист1!C355</f>
        <v>ТП 143 ул.Циолковского д.29</v>
      </c>
      <c r="B470" s="34">
        <f>Лист1!E355</f>
        <v>42884</v>
      </c>
      <c r="C470" s="24" t="str">
        <f>Лист1!G355</f>
        <v>П</v>
      </c>
      <c r="D470" s="25">
        <f>Лист1!J355</f>
        <v>42884</v>
      </c>
      <c r="E470" s="27">
        <f>Лист1!K355</f>
        <v>0.57291666666666663</v>
      </c>
      <c r="F470" s="25">
        <f>Лист1!N355</f>
        <v>42884</v>
      </c>
      <c r="G470" s="26">
        <f>Лист1!O355</f>
        <v>0.58750000000000002</v>
      </c>
      <c r="H470" s="28" t="str">
        <f>Лист1!U355</f>
        <v>ул.Новостроек 30/30-46/24; 18/33-30/41;23/28-43</v>
      </c>
      <c r="I470" s="24" t="str">
        <f>Лист1!W355</f>
        <v>ремонт рубильника (ул.Новостроек)</v>
      </c>
      <c r="J470" s="76"/>
    </row>
    <row r="471" spans="1:10" ht="124" hidden="1" x14ac:dyDescent="0.35">
      <c r="A471" s="23" t="str">
        <f>Лист1!C356</f>
        <v>ТП 269 ул. 2-я Восстания д.9а</v>
      </c>
      <c r="B471" s="34">
        <f>Лист1!E356</f>
        <v>42884</v>
      </c>
      <c r="C471" s="24" t="str">
        <f>Лист1!G356</f>
        <v>П</v>
      </c>
      <c r="D471" s="25">
        <f>Лист1!J356</f>
        <v>42884</v>
      </c>
      <c r="E471" s="27">
        <f>Лист1!K356</f>
        <v>0.58333333333333337</v>
      </c>
      <c r="F471" s="25">
        <f>Лист1!N356</f>
        <v>42884</v>
      </c>
      <c r="G471" s="26">
        <f>Лист1!O356</f>
        <v>0.63194444444444442</v>
      </c>
      <c r="H471" s="28" t="str">
        <f>Лист1!U356</f>
        <v xml:space="preserve">ул. Севастьянова, д. 1,3, 5,  7, 7 к 2, 9, 11, 13
ул. Восстания, д. 44, 46, 48
ул. 2-я Восстания, д. 3, 3а, 7а, 7/2, 5/1, 46 
ул. 3-я Восстания 9а, 9-13  
пер. Коллективный, д. 1, 2, 3, 5, 8, 4, 6 
ул. Тракторная, д. 4а, 15/6а   
ул. К. Заслонова, д. 11,
</v>
      </c>
      <c r="I471" s="24" t="str">
        <f>Лист1!W356</f>
        <v>ремонт главного рубильника и трансформатора</v>
      </c>
      <c r="J471" s="76"/>
    </row>
    <row r="472" spans="1:10" ht="108.5" hidden="1" x14ac:dyDescent="0.35">
      <c r="A472" s="23" t="str">
        <f>Лист1!C357</f>
        <v xml:space="preserve">ТП-168, Волоколамское ш. </v>
      </c>
      <c r="B472" s="34">
        <f>Лист1!E357</f>
        <v>42884</v>
      </c>
      <c r="C472" s="24" t="str">
        <f>Лист1!G357</f>
        <v>П</v>
      </c>
      <c r="D472" s="25">
        <f>Лист1!J357</f>
        <v>42884</v>
      </c>
      <c r="E472" s="27">
        <f>Лист1!K357</f>
        <v>0.375</v>
      </c>
      <c r="F472" s="25">
        <f>Лист1!N357</f>
        <v>42884</v>
      </c>
      <c r="G472" s="26">
        <f>Лист1!O357</f>
        <v>0.58333333333333337</v>
      </c>
      <c r="H472" s="28" t="str">
        <f>Лист1!U357</f>
        <v xml:space="preserve">ул Чкалова 1/27-7/30, 2-24
ул Волоколамская 2 1-33а, 4-30/5
п-д Тупиковый 1, 3, 5/30
шос Волоколамское 10-38/1
ул Лермонтова  69 
ул Нестерова  7, 9
</v>
      </c>
      <c r="I472" s="24" t="str">
        <f>Лист1!W357</f>
        <v>аварийное состояние опор, провода. Допуск подрядчика.</v>
      </c>
      <c r="J472" s="76"/>
    </row>
    <row r="473" spans="1:10" ht="77.5" hidden="1" x14ac:dyDescent="0.35">
      <c r="A473" s="23" t="str">
        <f>Лист1!C358</f>
        <v>ТП-168, ул. 3-я Волоколамская</v>
      </c>
      <c r="B473" s="34">
        <f>Лист1!E358</f>
        <v>42884</v>
      </c>
      <c r="C473" s="24" t="str">
        <f>Лист1!G358</f>
        <v>П</v>
      </c>
      <c r="D473" s="25">
        <f>Лист1!J358</f>
        <v>42884</v>
      </c>
      <c r="E473" s="27">
        <f>Лист1!K358</f>
        <v>0.58333333333333337</v>
      </c>
      <c r="F473" s="25" t="str">
        <f>Лист1!N358</f>
        <v>*</v>
      </c>
      <c r="G473" s="26" t="str">
        <f>Лист1!O358</f>
        <v>*</v>
      </c>
      <c r="H473" s="28" t="str">
        <f>Лист1!U358</f>
        <v xml:space="preserve">ул Лермонтова  71-83
ул. 3-я Волоколамская   3-33, 4-38
1-й пр-д Чкалова  3-21, 4-24
2-й пр-д Чкалова  4-22, 3-15
</v>
      </c>
      <c r="I473" s="24" t="str">
        <f>Лист1!W358</f>
        <v>аварийное состояние опор, провода. Допуск подрядчика.</v>
      </c>
      <c r="J473" s="76"/>
    </row>
    <row r="474" spans="1:10" ht="139.5" hidden="1" x14ac:dyDescent="0.35">
      <c r="A474" s="23" t="str">
        <f>Лист1!C359</f>
        <v>ТП-294, ул. З. Коноплянниковой, д. 120</v>
      </c>
      <c r="B474" s="34">
        <f>Лист1!E359</f>
        <v>42884</v>
      </c>
      <c r="C474" s="24" t="str">
        <f>Лист1!G359</f>
        <v>П</v>
      </c>
      <c r="D474" s="25">
        <f>Лист1!J359</f>
        <v>42884</v>
      </c>
      <c r="E474" s="27">
        <f>Лист1!K359</f>
        <v>0.44444444444444442</v>
      </c>
      <c r="F474" s="25">
        <f>Лист1!N359</f>
        <v>42884</v>
      </c>
      <c r="G474" s="26">
        <f>Лист1!O359</f>
        <v>0.49722222222222223</v>
      </c>
      <c r="H474" s="28" t="str">
        <f>Лист1!U359</f>
        <v xml:space="preserve">ул Коноплянниковой 94/48-120б, 91, 118
ул Красина 50-52
пер Волынский 118, 118а, 90а, 90б
ул Волынская 70-112, 67/10-97, 11
ул Нахимова 66-82/2, 67-89
пер Съеженский 4а, 4, 5
наб Тверцы 33, 37,41
ул Красина 40/83
</v>
      </c>
      <c r="I474" s="24" t="str">
        <f>Лист1!W359</f>
        <v xml:space="preserve">аварийное состояние опор, провода. </v>
      </c>
      <c r="J474" s="76"/>
    </row>
    <row r="475" spans="1:10" ht="62" hidden="1" x14ac:dyDescent="0.35">
      <c r="A475" s="23" t="str">
        <f>Лист1!C360</f>
        <v>ТП-548, ул. Республиканская, д. 28</v>
      </c>
      <c r="B475" s="34">
        <f>Лист1!E360</f>
        <v>42884</v>
      </c>
      <c r="C475" s="24" t="str">
        <f>Лист1!G360</f>
        <v>П</v>
      </c>
      <c r="D475" s="25" t="str">
        <f>Лист1!J360</f>
        <v>*</v>
      </c>
      <c r="E475" s="27" t="str">
        <f>Лист1!K360</f>
        <v>*</v>
      </c>
      <c r="F475" s="25" t="str">
        <f>Лист1!N360</f>
        <v>*</v>
      </c>
      <c r="G475" s="26" t="str">
        <f>Лист1!O360</f>
        <v>*</v>
      </c>
      <c r="H475" s="28" t="str">
        <f>Лист1!U360</f>
        <v xml:space="preserve">ул Республиканская 2 - 48
ул Республиканская 1 7 - 15/18, 8-14, 28-38
ул Республиканская 2 19-23
</v>
      </c>
      <c r="I475" s="24" t="str">
        <f>Лист1!W360</f>
        <v>Недопустимое расстояние веток деревьев до проводов. Допуск подрядчика.</v>
      </c>
      <c r="J475" s="76"/>
    </row>
    <row r="476" spans="1:10" ht="62" hidden="1" x14ac:dyDescent="0.35">
      <c r="A476" s="23" t="str">
        <f>Лист1!C361</f>
        <v>ТП-13</v>
      </c>
      <c r="B476" s="34">
        <f>Лист1!E361</f>
        <v>42884</v>
      </c>
      <c r="C476" s="24" t="str">
        <f>Лист1!G361</f>
        <v>П</v>
      </c>
      <c r="D476" s="25">
        <f>Лист1!J361</f>
        <v>42884</v>
      </c>
      <c r="E476" s="27">
        <f>Лист1!K361</f>
        <v>0.39583333333333331</v>
      </c>
      <c r="F476" s="25">
        <f>Лист1!N361</f>
        <v>42884</v>
      </c>
      <c r="G476" s="26">
        <f>Лист1!O361</f>
        <v>0.45416666666666666</v>
      </c>
      <c r="H476" s="28" t="str">
        <f>Лист1!U361</f>
        <v xml:space="preserve">пос 1 Пролетарский 1, 40, 2-39, 41-73а
ул Интернациональная 1 2-16а, 3-9
ул Интернациональная 2 2-10, 5, 9
</v>
      </c>
      <c r="I476" s="24" t="str">
        <f>Лист1!W361</f>
        <v>аварийное состояние  провода</v>
      </c>
      <c r="J476" s="76"/>
    </row>
    <row r="477" spans="1:10" ht="77.5" hidden="1" x14ac:dyDescent="0.35">
      <c r="A477" s="23" t="str">
        <f>Лист1!C362</f>
        <v>ТП-163, ул. Семенова, д. 61, 69</v>
      </c>
      <c r="B477" s="34">
        <f>Лист1!E362</f>
        <v>42885</v>
      </c>
      <c r="C477" s="24" t="str">
        <f>Лист1!G362</f>
        <v>П</v>
      </c>
      <c r="D477" s="25" t="str">
        <f>Лист1!J362</f>
        <v>*</v>
      </c>
      <c r="E477" s="27" t="str">
        <f>Лист1!K362</f>
        <v>*</v>
      </c>
      <c r="F477" s="25" t="str">
        <f>Лист1!N362</f>
        <v>*</v>
      </c>
      <c r="G477" s="26" t="str">
        <f>Лист1!O362</f>
        <v>*</v>
      </c>
      <c r="H477" s="28" t="str">
        <f>Лист1!U362</f>
        <v xml:space="preserve">ул Криницкого 53-79, 62-78
ул Семенова  57-77, 52-72
ул Смольная  3-13/70, 6-14
ул Циолковского 52а, 55а,57а,
</v>
      </c>
      <c r="I477" s="24" t="str">
        <f>Лист1!W362</f>
        <v>аварийное состояние опор,</v>
      </c>
      <c r="J477" s="76"/>
    </row>
    <row r="478" spans="1:10" ht="108.5" hidden="1" x14ac:dyDescent="0.35">
      <c r="A478" s="23" t="str">
        <f>Лист1!C363</f>
        <v>ТП-168, ул. 2-я Волоколамская</v>
      </c>
      <c r="B478" s="34">
        <f>Лист1!E363</f>
        <v>42885</v>
      </c>
      <c r="C478" s="24" t="str">
        <f>Лист1!G363</f>
        <v>П</v>
      </c>
      <c r="D478" s="25">
        <f>Лист1!J363</f>
        <v>42885</v>
      </c>
      <c r="E478" s="27">
        <f>Лист1!K363</f>
        <v>0.375</v>
      </c>
      <c r="F478" s="25">
        <f>Лист1!N363</f>
        <v>42885</v>
      </c>
      <c r="G478" s="26">
        <f>Лист1!O363</f>
        <v>0.5</v>
      </c>
      <c r="H478" s="28" t="str">
        <f>Лист1!U363</f>
        <v xml:space="preserve">ул Чкалова 1/27-7/30, 2-24
ул Волоколамская 2 1-33а, 4-30/5
п-д Тупиковый 1, 3, 5/30
шос Волоколамское 10-38/1
ул Лермонтова  69 
ул Нестерова  7, 9
</v>
      </c>
      <c r="I478" s="24" t="str">
        <f>Лист1!W363</f>
        <v>аварийное состояние опор, провода. Допуск подрядчика.</v>
      </c>
      <c r="J478" s="76"/>
    </row>
    <row r="479" spans="1:10" ht="124" hidden="1" x14ac:dyDescent="0.35">
      <c r="A479" s="23" t="str">
        <f>Лист1!C364</f>
        <v>ТП-168, 1-й пр-д Нестерова</v>
      </c>
      <c r="B479" s="34">
        <f>Лист1!E364</f>
        <v>42885</v>
      </c>
      <c r="C479" s="24" t="str">
        <f>Лист1!G364</f>
        <v>П</v>
      </c>
      <c r="D479" s="25">
        <f>Лист1!J364</f>
        <v>42885</v>
      </c>
      <c r="E479" s="27">
        <f>Лист1!K364</f>
        <v>0.5</v>
      </c>
      <c r="F479" s="25">
        <f>Лист1!N364</f>
        <v>42885</v>
      </c>
      <c r="G479" s="26">
        <f>Лист1!O364</f>
        <v>0.66666666666666663</v>
      </c>
      <c r="H479" s="28" t="str">
        <f>Лист1!U364</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79" s="24" t="str">
        <f>Лист1!W364</f>
        <v>аварийное состояние опор, провода. Допуск подрядчика.</v>
      </c>
      <c r="J479" s="76"/>
    </row>
    <row r="480" spans="1:10" ht="46.5" hidden="1" x14ac:dyDescent="0.35">
      <c r="A480" s="23" t="str">
        <f>Лист1!C365</f>
        <v>ТП-233, ул. Громова, д. 40 к.2</v>
      </c>
      <c r="B480" s="34">
        <f>Лист1!E365</f>
        <v>42886</v>
      </c>
      <c r="C480" s="24" t="str">
        <f>Лист1!G365</f>
        <v>П</v>
      </c>
      <c r="D480" s="25">
        <f>Лист1!J365</f>
        <v>42886</v>
      </c>
      <c r="E480" s="27">
        <f>Лист1!K365</f>
        <v>0.375</v>
      </c>
      <c r="F480" s="25">
        <f>Лист1!N365</f>
        <v>42886</v>
      </c>
      <c r="G480" s="26">
        <f>Лист1!O365</f>
        <v>0.52361111111111114</v>
      </c>
      <c r="H480" s="28" t="str">
        <f>Лист1!U365</f>
        <v>ул Громова 36 к1, 36 к2, 40 к1. 40 к2, 38</v>
      </c>
      <c r="I480" s="24" t="str">
        <f>Лист1!W365</f>
        <v>аварийное состояние опор, провода.</v>
      </c>
      <c r="J480" s="76"/>
    </row>
    <row r="481" spans="1:10" ht="124" hidden="1" x14ac:dyDescent="0.35">
      <c r="A481" s="23" t="str">
        <f>Лист1!C366</f>
        <v>ТП-168, ул. А. Матросова</v>
      </c>
      <c r="B481" s="34">
        <f>Лист1!E366</f>
        <v>42886</v>
      </c>
      <c r="C481" s="24" t="str">
        <f>Лист1!G366</f>
        <v>П</v>
      </c>
      <c r="D481" s="25">
        <f>Лист1!J366</f>
        <v>42886</v>
      </c>
      <c r="E481" s="27">
        <f>Лист1!K366</f>
        <v>0.375</v>
      </c>
      <c r="F481" s="25">
        <f>Лист1!N366</f>
        <v>42886</v>
      </c>
      <c r="G481" s="26">
        <f>Лист1!O366</f>
        <v>0.66666666666666663</v>
      </c>
      <c r="H481" s="28" t="str">
        <f>Лист1!U366</f>
        <v xml:space="preserve">ул Нестерова 1/38-31/30, 2/40-32/32
п-д Нестерова 1 1/26-23, 2/24-24
ул Волоколамская 3 35/18-55, 44/16-64
ул Волоколамская 2 35/10-57/9, 36-54
шос Волоколамское 40/2-60/2
ул Можайского 1/48-31/40, 2/50-32/42
ул Матросова 1/58-33/48, 2/60-32/50
</v>
      </c>
      <c r="I481" s="24" t="str">
        <f>Лист1!W366</f>
        <v>аварийное состояние опор, провода. Допуск подрядчика.</v>
      </c>
      <c r="J481" s="76"/>
    </row>
    <row r="482" spans="1:10" ht="93" hidden="1" x14ac:dyDescent="0.35">
      <c r="A482" s="23" t="str">
        <f>Лист1!C367</f>
        <v>ТП-260, ул. Левитана</v>
      </c>
      <c r="B482" s="34">
        <f>Лист1!E367</f>
        <v>42887</v>
      </c>
      <c r="C482" s="24" t="str">
        <f>Лист1!G367</f>
        <v>П</v>
      </c>
      <c r="D482" s="25">
        <f>Лист1!J367</f>
        <v>42887</v>
      </c>
      <c r="E482" s="27">
        <f>Лист1!K367</f>
        <v>0.375</v>
      </c>
      <c r="F482" s="25">
        <f>Лист1!N367</f>
        <v>42887</v>
      </c>
      <c r="G482" s="26">
        <f>Лист1!O367</f>
        <v>0.70833333333333337</v>
      </c>
      <c r="H482" s="28" t="str">
        <f>Лист1!U367</f>
        <v xml:space="preserve">ул Левитана 3-35
п-д М Ульяновой  3 1-33, 2а-34
ул Транспортная 2-10
ул Тургенева 1-5
ул Линейная 3-7,4,6
</v>
      </c>
      <c r="I482" s="24" t="str">
        <f>Лист1!W367</f>
        <v>аварийное состояние опор, провода. Допуск подрядчика.</v>
      </c>
      <c r="J482" s="76"/>
    </row>
    <row r="483" spans="1:10" ht="217" hidden="1" x14ac:dyDescent="0.35">
      <c r="A483" s="23" t="str">
        <f>Лист1!C368</f>
        <v>ТП-258, ул. Светлая, д. 9</v>
      </c>
      <c r="B483" s="34">
        <f>Лист1!E368</f>
        <v>42887</v>
      </c>
      <c r="C483" s="24" t="str">
        <f>Лист1!G368</f>
        <v>П</v>
      </c>
      <c r="D483" s="25">
        <f>Лист1!J368</f>
        <v>42887</v>
      </c>
      <c r="E483" s="27">
        <f>Лист1!K368</f>
        <v>0.40625</v>
      </c>
      <c r="F483" s="25">
        <f>Лист1!N368</f>
        <v>42887</v>
      </c>
      <c r="G483" s="26">
        <f>Лист1!O368</f>
        <v>0.53472222222222221</v>
      </c>
      <c r="H483" s="28" t="str">
        <f>Лист1!U368</f>
        <v xml:space="preserve">ул Светлая 1/43-63, 56-62/42
ул Гражданская 1/35-57/34, 2/37-62/36
ул Складская 38
ул Широкая 32-42, 31-39
п-д Гражданский 11,13,10,12
ул Кондукторская 39-41, 40,42
п-д Средний 11,13,14
ул Карбышева 39,41,43/31, 40-44/29
п-д Западный 1 3, 4
п-д Западный 2 3,5,7,11,13,4,6,12
п-д Западный 3 3,511,13,4,12,14
п-д Западный 4 11,13,12
ул Западная 39,41
</v>
      </c>
      <c r="I483" s="24" t="str">
        <f>Лист1!W368</f>
        <v>аварийное состояние опор,</v>
      </c>
      <c r="J483" s="76"/>
    </row>
    <row r="484" spans="1:10" ht="124" hidden="1" x14ac:dyDescent="0.35">
      <c r="A484" s="23" t="str">
        <f>Лист1!C369</f>
        <v>ТП-91, ул. Кирьянова, д. 31</v>
      </c>
      <c r="B484" s="34">
        <f>Лист1!E369</f>
        <v>42888</v>
      </c>
      <c r="C484" s="24" t="str">
        <f>Лист1!G369</f>
        <v>П</v>
      </c>
      <c r="D484" s="25">
        <f>Лист1!J369</f>
        <v>42888</v>
      </c>
      <c r="E484" s="27">
        <f>Лист1!K369</f>
        <v>0.3756944444444445</v>
      </c>
      <c r="F484" s="25">
        <f>Лист1!N369</f>
        <v>42888</v>
      </c>
      <c r="G484" s="26">
        <f>Лист1!O369</f>
        <v>0.52777777777777779</v>
      </c>
      <c r="H484" s="28" t="str">
        <f>Лист1!U369</f>
        <v xml:space="preserve">ул Кирьянова 1 - 35, 2 - 26
пер Паровозный 1 1 - 25/12, 2 - 38
пер Паровозный 2 1 - 35/1, 2 - 34
пер Лоцманенко 2-20, 1-19
ул Ухтомского 1-13, 2 - 12/25
ул Артема 5/24 - 21/25, 14/18
ул Складская 3
</v>
      </c>
      <c r="I484" s="24" t="str">
        <f>Лист1!W369</f>
        <v>аварийное состояние опор,</v>
      </c>
      <c r="J484" s="76"/>
    </row>
    <row r="485" spans="1:10" ht="46.5" hidden="1" x14ac:dyDescent="0.35">
      <c r="A485" s="23" t="str">
        <f>Лист1!C370</f>
        <v>ТП-361, д. Б. Перемерки, д. 85</v>
      </c>
      <c r="B485" s="34">
        <f>Лист1!E370</f>
        <v>42888</v>
      </c>
      <c r="C485" s="24" t="str">
        <f>Лист1!G370</f>
        <v>П</v>
      </c>
      <c r="D485" s="25">
        <f>Лист1!J370</f>
        <v>42888</v>
      </c>
      <c r="E485" s="27">
        <f>Лист1!K370</f>
        <v>0.375</v>
      </c>
      <c r="F485" s="25">
        <f>Лист1!N370</f>
        <v>42888</v>
      </c>
      <c r="G485" s="26">
        <f>Лист1!O370</f>
        <v>0.5</v>
      </c>
      <c r="H485" s="28" t="str">
        <f>Лист1!U370</f>
        <v>дер Б Перемерки 3-85</v>
      </c>
      <c r="I485" s="24" t="str">
        <f>Лист1!W370</f>
        <v>аварийное состояние опор,</v>
      </c>
      <c r="J485" s="76"/>
    </row>
    <row r="486" spans="1:10" ht="93" hidden="1" x14ac:dyDescent="0.35">
      <c r="A486" s="23" t="str">
        <f>Лист1!C371</f>
        <v>ТП-260, ул. Левитана</v>
      </c>
      <c r="B486" s="34">
        <f>Лист1!E371</f>
        <v>42888</v>
      </c>
      <c r="C486" s="24" t="str">
        <f>Лист1!G371</f>
        <v>П</v>
      </c>
      <c r="D486" s="25">
        <f>Лист1!J371</f>
        <v>42888</v>
      </c>
      <c r="E486" s="27">
        <f>Лист1!K371</f>
        <v>0.375</v>
      </c>
      <c r="F486" s="25">
        <f>Лист1!N371</f>
        <v>42888</v>
      </c>
      <c r="G486" s="26">
        <f>Лист1!O371</f>
        <v>0.70833333333333337</v>
      </c>
      <c r="H486" s="28" t="str">
        <f>Лист1!U371</f>
        <v xml:space="preserve">ул Левитана 3-35
п-д М Ульяновой  3 1-33, 2а-34
ул Транспортная 2-10
ул Тургенева 1-5
ул Линейная 3-7,4,6
</v>
      </c>
      <c r="I486" s="24" t="str">
        <f>Лист1!W371</f>
        <v>аварийное состояние опор, провода. Допуск подрядчика.</v>
      </c>
      <c r="J486" s="76"/>
    </row>
    <row r="487" spans="1:10" ht="186" hidden="1" x14ac:dyDescent="0.35">
      <c r="A487" s="23" t="str">
        <f>Лист1!C372</f>
        <v>ТП 709</v>
      </c>
      <c r="B487" s="34">
        <f>Лист1!E372</f>
        <v>42880</v>
      </c>
      <c r="C487" s="24" t="str">
        <f>Лист1!G372</f>
        <v>А</v>
      </c>
      <c r="D487" s="25">
        <f>Лист1!J372</f>
        <v>42880</v>
      </c>
      <c r="E487" s="27">
        <f>Лист1!K372</f>
        <v>0.61111111111111105</v>
      </c>
      <c r="F487" s="25">
        <f>Лист1!N372</f>
        <v>42880</v>
      </c>
      <c r="G487" s="26">
        <f>Лист1!O372</f>
        <v>0.64652777777777781</v>
      </c>
      <c r="H487" s="28" t="str">
        <f>Лист1!U372</f>
        <v>ул Можайского 81
ул Можайского 85
ул Можайского 87
ул Можайского 89
ул Тургенева 
ул Загородная 11-21, 14-24
п-д Южный 2 2-44, 21
п-д Южный 3 24-30                                                      п-д М Ульяновой  1 37
ул М Ульяновой 40
ул Тургенева 14
ул Загородная 14а</v>
      </c>
      <c r="I487" s="24" t="str">
        <f>Лист1!W372</f>
        <v>ремонт КЛ</v>
      </c>
      <c r="J487" s="76"/>
    </row>
    <row r="488" spans="1:10" ht="31" hidden="1" x14ac:dyDescent="0.35">
      <c r="A488" s="23" t="str">
        <f>Лист1!C373</f>
        <v>ПС Северная ф.32</v>
      </c>
      <c r="B488" s="34">
        <f>Лист1!E373</f>
        <v>42881</v>
      </c>
      <c r="C488" s="24" t="str">
        <f>Лист1!G373</f>
        <v>А</v>
      </c>
      <c r="D488" s="25">
        <f>Лист1!J373</f>
        <v>42881</v>
      </c>
      <c r="E488" s="27">
        <f>Лист1!K373</f>
        <v>0.68055555555555547</v>
      </c>
      <c r="F488" s="25">
        <f>Лист1!N373</f>
        <v>42881</v>
      </c>
      <c r="G488" s="26">
        <f>Лист1!O373</f>
        <v>0.69166666666666676</v>
      </c>
      <c r="H488" s="28" t="str">
        <f>Лист1!U373</f>
        <v>ул П Савельевой 6
ул П Савельевой 14</v>
      </c>
      <c r="I488" s="24" t="str">
        <f>Лист1!W373</f>
        <v>ремонт КЛ</v>
      </c>
      <c r="J488" s="76"/>
    </row>
    <row r="489" spans="1:10" ht="31" hidden="1" x14ac:dyDescent="0.35">
      <c r="A489" s="23" t="str">
        <f>Лист1!C374</f>
        <v>тп-262 ул. Шмидта д.3</v>
      </c>
      <c r="B489" s="34">
        <f>Лист1!E374</f>
        <v>42881</v>
      </c>
      <c r="C489" s="24" t="str">
        <f>Лист1!G374</f>
        <v>А</v>
      </c>
      <c r="D489" s="25">
        <f>Лист1!J374</f>
        <v>42881</v>
      </c>
      <c r="E489" s="27">
        <f>Лист1!K374</f>
        <v>0.90625</v>
      </c>
      <c r="F489" s="25">
        <f>Лист1!N374</f>
        <v>42881</v>
      </c>
      <c r="G489" s="26">
        <f>Лист1!O374</f>
        <v>0.94791666666666663</v>
      </c>
      <c r="H489" s="28" t="str">
        <f>Лист1!U374</f>
        <v>ул Шмидта 2 2/25-12,1/19
ул Докучаева 1а-19а,4а/5-24</v>
      </c>
      <c r="I489" s="24" t="str">
        <f>Лист1!W374</f>
        <v>аварийное состояние опоры</v>
      </c>
      <c r="J489" s="76"/>
    </row>
    <row r="490" spans="1:10" ht="372" hidden="1" x14ac:dyDescent="0.35">
      <c r="A490" s="23" t="str">
        <f>Лист1!C375</f>
        <v>ПС Северная ф. 16</v>
      </c>
      <c r="B490" s="34">
        <f>Лист1!E375</f>
        <v>42882</v>
      </c>
      <c r="C490" s="24" t="str">
        <f>Лист1!G375</f>
        <v>А</v>
      </c>
      <c r="D490" s="25">
        <f>Лист1!J375</f>
        <v>42882</v>
      </c>
      <c r="E490" s="27">
        <f>Лист1!K375</f>
        <v>0.5180555555555556</v>
      </c>
      <c r="F490" s="25">
        <f>Лист1!N375</f>
        <v>42882</v>
      </c>
      <c r="G490" s="26">
        <f>Лист1!O375</f>
        <v>0.54513888888888895</v>
      </c>
      <c r="H490" s="28" t="str">
        <f>Лист1!U375</f>
        <v>Областное управление инкасации Учебный центр ул Луначарского 20
жилой дом ТСЖ ул Луначарского 26Управление судедных приставов ул Веселова 4
Управление судебных приставов ул Веселова 6
Войсковая часть 108441 пер Металлистов 5 11
жилой дом пер Металлистов 5 9,10,12,14
жилой дом пер Металлистов 6 16/11
жилой дом ул Танкистов 15/16
жилые дома ул Веселова 2, 2г, 4а, 4б, 6в, 1
жилые дома ул Веселова 20в, 3, 3а, 5, 13а
жилые дома ул Веселова 15/16,17/13жилой дом ЖЭУ2 ул Луначарского 10
Магазин "Промтовары" ул Луначарского 10
жилой дом ООО" УК Заволжского р-на" ул Луначарского 12
жилой дом ООО"УК Благо" ул Веселова 35
Школа N21начальная ул Веселова 33
Стоматология ул Веселова 33
Общежитие МУП "Тверьобщежитие" ул Луначарского 3 к1</v>
      </c>
      <c r="I490" s="24" t="str">
        <f>Лист1!W375</f>
        <v>ремонт КЛ</v>
      </c>
      <c r="J490" s="76"/>
    </row>
    <row r="491" spans="1:10" x14ac:dyDescent="0.35">
      <c r="A491" s="32"/>
      <c r="B491" s="32"/>
      <c r="C491" s="32"/>
      <c r="D491" s="32"/>
      <c r="E491" s="32"/>
      <c r="F491" s="32"/>
      <c r="G491" s="32"/>
      <c r="H491" s="32"/>
      <c r="I491" s="32"/>
      <c r="J491" s="32"/>
    </row>
    <row r="492" spans="1:10" x14ac:dyDescent="0.35">
      <c r="A492" s="32"/>
      <c r="B492" s="32"/>
      <c r="C492" s="32"/>
      <c r="D492" s="32"/>
      <c r="E492" s="32"/>
      <c r="F492" s="32"/>
      <c r="G492" s="32"/>
      <c r="H492" s="32"/>
      <c r="I492" s="32"/>
      <c r="J492" s="32"/>
    </row>
    <row r="493" spans="1:10" x14ac:dyDescent="0.35">
      <c r="A493" s="32"/>
      <c r="B493" s="32"/>
      <c r="C493" s="32"/>
      <c r="D493" s="32"/>
      <c r="E493" s="32"/>
      <c r="F493" s="32"/>
      <c r="G493" s="32"/>
      <c r="H493" s="32"/>
      <c r="I493" s="32"/>
      <c r="J493" s="32"/>
    </row>
    <row r="494" spans="1:10" x14ac:dyDescent="0.35">
      <c r="A494" s="32"/>
      <c r="B494" s="32"/>
      <c r="C494" s="32"/>
      <c r="D494" s="32"/>
      <c r="E494" s="32"/>
      <c r="F494" s="32"/>
      <c r="G494" s="32"/>
      <c r="H494" s="32"/>
      <c r="I494" s="32"/>
      <c r="J494" s="32"/>
    </row>
    <row r="495" spans="1:10" x14ac:dyDescent="0.35">
      <c r="A495" s="32"/>
      <c r="B495" s="32"/>
      <c r="C495" s="32"/>
      <c r="D495" s="32"/>
      <c r="E495" s="32"/>
      <c r="F495" s="32"/>
      <c r="G495" s="32"/>
      <c r="H495" s="32"/>
      <c r="I495" s="32"/>
      <c r="J495" s="32"/>
    </row>
    <row r="496" spans="1:10" x14ac:dyDescent="0.35">
      <c r="A496" s="32"/>
      <c r="B496" s="32"/>
      <c r="C496" s="32"/>
      <c r="D496" s="32"/>
      <c r="E496" s="32"/>
      <c r="F496" s="32"/>
      <c r="G496" s="32"/>
      <c r="H496" s="32"/>
      <c r="I496" s="32"/>
      <c r="J496" s="32"/>
    </row>
    <row r="497" spans="1:10" x14ac:dyDescent="0.35">
      <c r="A497" s="32"/>
      <c r="B497" s="32"/>
      <c r="C497" s="32"/>
      <c r="D497" s="32"/>
      <c r="E497" s="32"/>
      <c r="F497" s="32"/>
      <c r="G497" s="32"/>
      <c r="H497" s="32"/>
      <c r="I497" s="32"/>
      <c r="J497" s="32"/>
    </row>
    <row r="498" spans="1:10" x14ac:dyDescent="0.35">
      <c r="A498" s="32"/>
      <c r="B498" s="32"/>
      <c r="C498" s="32"/>
      <c r="D498" s="32"/>
      <c r="E498" s="32"/>
      <c r="F498" s="32"/>
      <c r="G498" s="32"/>
      <c r="H498" s="32"/>
      <c r="I498" s="32"/>
      <c r="J498" s="32"/>
    </row>
    <row r="499" spans="1:10" x14ac:dyDescent="0.35">
      <c r="A499" s="32"/>
      <c r="B499" s="32"/>
      <c r="C499" s="32"/>
      <c r="D499" s="32"/>
      <c r="E499" s="32"/>
      <c r="F499" s="32"/>
      <c r="G499" s="32"/>
      <c r="H499" s="32"/>
      <c r="I499" s="32"/>
      <c r="J499" s="32"/>
    </row>
    <row r="500" spans="1:10" x14ac:dyDescent="0.35">
      <c r="A500" s="32"/>
      <c r="B500" s="32"/>
      <c r="C500" s="32"/>
      <c r="D500" s="32"/>
      <c r="E500" s="32"/>
      <c r="F500" s="32"/>
      <c r="G500" s="32"/>
      <c r="H500" s="32"/>
      <c r="I500" s="32"/>
      <c r="J500" s="32"/>
    </row>
    <row r="501" spans="1:10" x14ac:dyDescent="0.35">
      <c r="A501" s="32"/>
      <c r="B501" s="32"/>
      <c r="C501" s="32"/>
      <c r="D501" s="32"/>
      <c r="E501" s="32"/>
      <c r="F501" s="32"/>
      <c r="G501" s="32"/>
      <c r="H501" s="32"/>
      <c r="I501" s="32"/>
      <c r="J501" s="32"/>
    </row>
    <row r="502" spans="1:10" x14ac:dyDescent="0.35">
      <c r="A502" s="32"/>
      <c r="B502" s="32"/>
      <c r="C502" s="32"/>
      <c r="D502" s="32"/>
      <c r="E502" s="32"/>
      <c r="F502" s="32"/>
      <c r="G502" s="32"/>
      <c r="H502" s="32"/>
      <c r="I502" s="32"/>
      <c r="J502" s="32"/>
    </row>
  </sheetData>
  <autoFilter ref="A3:I490">
    <filterColumn colId="2">
      <filters>
        <filter val="П"/>
      </filters>
    </filterColumn>
  </autoFilter>
  <mergeCells count="8">
    <mergeCell ref="H1:H2"/>
    <mergeCell ref="I1:I2"/>
    <mergeCell ref="J1:J2"/>
    <mergeCell ref="A1:A2"/>
    <mergeCell ref="B1:B2"/>
    <mergeCell ref="C1:C2"/>
    <mergeCell ref="D1:E1"/>
    <mergeCell ref="F1:G1"/>
  </mergeCells>
  <pageMargins left="0.25" right="0.25" top="0.75" bottom="0.75" header="0.3" footer="0.3"/>
  <pageSetup paperSize="9" scale="60" fitToHeight="0" orientation="landscape" r:id="rId1"/>
  <customProperties>
    <customPr name="LastActive"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прокуратура</vt:lpstr>
      <vt:lpstr>Лист1!OLE_LINK1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Скворцов</dc:creator>
  <cp:lastModifiedBy>Андрей</cp:lastModifiedBy>
  <cp:lastPrinted>2017-08-25T03:36:40Z</cp:lastPrinted>
  <dcterms:created xsi:type="dcterms:W3CDTF">2017-02-03T05:41:04Z</dcterms:created>
  <dcterms:modified xsi:type="dcterms:W3CDTF">2017-08-25T03:55:12Z</dcterms:modified>
</cp:coreProperties>
</file>